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firstSheet="7" activeTab="11"/>
  </bookViews>
  <sheets>
    <sheet name="POSTxLUGAR 02-I" sheetId="1" r:id="rId1"/>
    <sheet name="POSTxLUGAR 02-II" sheetId="2" r:id="rId2"/>
    <sheet name="POSTxLUGAR 03-I" sheetId="3" r:id="rId3"/>
    <sheet name="POSTxLUGAR 03-II" sheetId="4" r:id="rId4"/>
    <sheet name="POSTxLUGAR 04-I" sheetId="5" r:id="rId5"/>
    <sheet name="POSTxLUGAR 04-II" sheetId="6" r:id="rId6"/>
    <sheet name="POSTxLUGAR 05-I" sheetId="7" r:id="rId7"/>
    <sheet name="POSTxLUGAR 05-II" sheetId="8" r:id="rId8"/>
    <sheet name="POSTxLUGAR 06-I" sheetId="9" r:id="rId9"/>
    <sheet name="POSTxLUGAR 06-II" sheetId="10" r:id="rId10"/>
    <sheet name="POSTxLUGAR 07-I" sheetId="11" r:id="rId11"/>
    <sheet name="POSTXLUGAR 07-II" sheetId="12" r:id="rId12"/>
  </sheets>
  <definedNames>
    <definedName name="_xlnm.Print_Area" localSheetId="0">'POSTxLUGAR 02-I'!$A$1:$AB$36</definedName>
    <definedName name="_xlnm.Print_Area" localSheetId="1">'POSTxLUGAR 02-II'!$A$1:$AB$37</definedName>
    <definedName name="_xlnm.Print_Area" localSheetId="2">'POSTxLUGAR 03-I'!$A$1:$AB$37</definedName>
    <definedName name="_xlnm.Print_Area" localSheetId="3">'POSTxLUGAR 03-II'!$A$1:$AB$38</definedName>
    <definedName name="_xlnm.Print_Area" localSheetId="4">'POSTxLUGAR 04-I'!$A$1:$AB$38</definedName>
    <definedName name="_xlnm.Print_Area" localSheetId="5">'POSTxLUGAR 04-II'!$A$1:$AB$37</definedName>
    <definedName name="_xlnm.Print_Area" localSheetId="6">'POSTxLUGAR 05-I'!$A$1:$AB$37</definedName>
    <definedName name="_xlnm.Print_Area" localSheetId="7">'POSTxLUGAR 05-II'!$A$1:$AB$38</definedName>
    <definedName name="_xlnm.Print_Area" localSheetId="8">'POSTxLUGAR 06-I'!$A$1:$AB$41</definedName>
    <definedName name="_xlnm.Print_Area" localSheetId="9">'POSTxLUGAR 06-II'!$A$1:$AB$40</definedName>
    <definedName name="_xlnm.Print_Area" localSheetId="10">'POSTxLUGAR 07-I'!$A$1:$AB$38</definedName>
    <definedName name="_xlnm.Print_Area" localSheetId="11">'POSTXLUGAR 07-II'!$A$1:$AB$39</definedName>
  </definedNames>
  <calcPr fullCalcOnLoad="1"/>
</workbook>
</file>

<file path=xl/sharedStrings.xml><?xml version="1.0" encoding="utf-8"?>
<sst xmlns="http://schemas.openxmlformats.org/spreadsheetml/2006/main" count="935" uniqueCount="59">
  <si>
    <t xml:space="preserve">POSTULANTES POR FACULTAD Y SEXO SEGUN LUGAR DE PROCEDENCIA </t>
  </si>
  <si>
    <t>2002- I*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</si>
  <si>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</si>
  <si>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</si>
  <si>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</si>
  <si>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</si>
  <si>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</si>
  <si>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</si>
  <si>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</si>
  <si>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</si>
  <si>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</si>
  <si>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</si>
  <si>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</si>
  <si>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IND. ALIMENTARIAS</t>
  </si>
  <si>
    <t>PESQUERIA</t>
  </si>
  <si>
    <t>ZOOTECNIA</t>
  </si>
  <si>
    <t>T</t>
  </si>
  <si>
    <t>H</t>
  </si>
  <si>
    <t>M</t>
  </si>
  <si>
    <t>1. AMAZONAS</t>
  </si>
  <si>
    <t>2. ANCASH</t>
  </si>
  <si>
    <t>3. APURIMAC</t>
  </si>
  <si>
    <t>4. AREQUIPA</t>
  </si>
  <si>
    <t>5. AYACUCHO</t>
  </si>
  <si>
    <t>6. CAJAMARCA</t>
  </si>
  <si>
    <t>7. CALLAO</t>
  </si>
  <si>
    <t>8. CUSCO</t>
  </si>
  <si>
    <t>9. HUANCAVELICA</t>
  </si>
  <si>
    <t>10. HUANUCO</t>
  </si>
  <si>
    <t>11. ICA</t>
  </si>
  <si>
    <t>12. JUNIN</t>
  </si>
  <si>
    <t>13. LA LIBERTAD</t>
  </si>
  <si>
    <t>14. LAMBAYEQUE</t>
  </si>
  <si>
    <t>15. LIMA</t>
  </si>
  <si>
    <t>16. LORETO</t>
  </si>
  <si>
    <t>17. MADRE DE DIOS</t>
  </si>
  <si>
    <t>18. MOQUEGUA</t>
  </si>
  <si>
    <t>19. PASCO</t>
  </si>
  <si>
    <t>20. PIURA</t>
  </si>
  <si>
    <t>21. PUNO</t>
  </si>
  <si>
    <t>22. SAN MARTIN</t>
  </si>
  <si>
    <t>23. TACNA</t>
  </si>
  <si>
    <t>24. TUMBES</t>
  </si>
  <si>
    <t>25. UCAYALI</t>
  </si>
  <si>
    <t>26. EXTRANJERO</t>
  </si>
  <si>
    <t xml:space="preserve">*Solo modalidad Concurso de Admisión </t>
  </si>
  <si>
    <t>Fuente: Dpto.de Ingreso e Investigación Pedagógica</t>
  </si>
  <si>
    <t xml:space="preserve"> </t>
  </si>
  <si>
    <t>2002 - II*</t>
  </si>
  <si>
    <t>2003- I*</t>
  </si>
  <si>
    <t>2003 - II*</t>
  </si>
  <si>
    <t>2004- I*</t>
  </si>
  <si>
    <t>2004- II*</t>
  </si>
  <si>
    <t>2005- I*</t>
  </si>
  <si>
    <t>2005- II*</t>
  </si>
  <si>
    <t>2006 - I*</t>
  </si>
  <si>
    <t>* : Se reemplazó el lugar de nacimiento por el lugar de ubicación del colegio donde terminaron secundaria.</t>
  </si>
  <si>
    <t>2006 - II*</t>
  </si>
  <si>
    <t>2007 - 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</si>
</sst>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6" xfId="0" applyNumberFormat="1" applyFont="1" applyBorder="1" applyAlignment="1">
      <alignment horizontal="center"/>
    </xf>
    <xf numFmtId="0" fontId="20" fillId="0" borderId="42" xfId="0" applyNumberFormat="1" applyFont="1" applyBorder="1" applyAlignment="1">
      <alignment horizontal="center"/>
    </xf>
    <xf numFmtId="0" fontId="20" fillId="0" borderId="4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6"/>
  <sheetViews>
    <sheetView zoomScalePageLayoutView="0" workbookViewId="0" topLeftCell="A1">
      <selection activeCell="I43" sqref="I43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="33" customFormat="1" ht="12" customHeight="1"/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6.5" thickBo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32" s="5" customFormat="1" ht="12.75" customHeight="1">
      <c r="A4" s="1" t="s">
        <v>2</v>
      </c>
      <c r="B4" s="2" t="s">
        <v>3</v>
      </c>
      <c r="C4" s="3"/>
      <c r="D4" s="4"/>
      <c r="E4" s="3" t="s">
        <v>4</v>
      </c>
      <c r="F4" s="3"/>
      <c r="G4" s="3"/>
      <c r="H4" s="2" t="s">
        <v>4</v>
      </c>
      <c r="I4" s="3"/>
      <c r="J4" s="4"/>
      <c r="K4" s="3" t="s">
        <v>4</v>
      </c>
      <c r="L4" s="3"/>
      <c r="M4" s="3"/>
      <c r="N4" s="2" t="s">
        <v>5</v>
      </c>
      <c r="O4" s="3"/>
      <c r="P4" s="4"/>
      <c r="Q4" s="3" t="s">
        <v>4</v>
      </c>
      <c r="R4" s="3"/>
      <c r="S4" s="3"/>
      <c r="T4" s="2" t="s">
        <v>4</v>
      </c>
      <c r="U4" s="3"/>
      <c r="V4" s="4"/>
      <c r="W4" s="3" t="s">
        <v>4</v>
      </c>
      <c r="X4" s="3"/>
      <c r="Y4" s="3"/>
      <c r="Z4" s="2" t="s">
        <v>4</v>
      </c>
      <c r="AA4" s="3"/>
      <c r="AB4" s="4"/>
      <c r="AD4" s="6"/>
      <c r="AE4" s="7"/>
      <c r="AF4" s="8"/>
    </row>
    <row r="5" spans="1:32" s="5" customFormat="1" ht="13.5" customHeight="1" thickBot="1">
      <c r="A5" s="9" t="s">
        <v>6</v>
      </c>
      <c r="B5" s="10" t="s">
        <v>7</v>
      </c>
      <c r="C5" s="11"/>
      <c r="D5" s="12"/>
      <c r="E5" s="11" t="s">
        <v>8</v>
      </c>
      <c r="F5" s="11"/>
      <c r="G5" s="11"/>
      <c r="H5" s="10" t="s">
        <v>9</v>
      </c>
      <c r="I5" s="11"/>
      <c r="J5" s="12"/>
      <c r="K5" s="11" t="s">
        <v>10</v>
      </c>
      <c r="L5" s="11"/>
      <c r="M5" s="11"/>
      <c r="N5" s="10" t="s">
        <v>11</v>
      </c>
      <c r="O5" s="11"/>
      <c r="P5" s="12"/>
      <c r="Q5" s="11" t="s">
        <v>12</v>
      </c>
      <c r="R5" s="11"/>
      <c r="S5" s="11"/>
      <c r="T5" s="10" t="s">
        <v>13</v>
      </c>
      <c r="U5" s="11"/>
      <c r="V5" s="12"/>
      <c r="W5" s="11" t="s">
        <v>14</v>
      </c>
      <c r="X5" s="11"/>
      <c r="Y5" s="11"/>
      <c r="Z5" s="10" t="s">
        <v>15</v>
      </c>
      <c r="AA5" s="11"/>
      <c r="AB5" s="12"/>
      <c r="AD5" s="6"/>
      <c r="AE5" s="7"/>
      <c r="AF5" s="8"/>
    </row>
    <row r="6" spans="1:32" s="5" customFormat="1" ht="12" thickBot="1">
      <c r="A6" s="13"/>
      <c r="B6" s="14" t="s">
        <v>16</v>
      </c>
      <c r="C6" s="15" t="s">
        <v>17</v>
      </c>
      <c r="D6" s="16" t="s">
        <v>18</v>
      </c>
      <c r="E6" s="17" t="s">
        <v>16</v>
      </c>
      <c r="F6" s="15" t="s">
        <v>17</v>
      </c>
      <c r="G6" s="17" t="s">
        <v>18</v>
      </c>
      <c r="H6" s="14" t="s">
        <v>16</v>
      </c>
      <c r="I6" s="15" t="s">
        <v>17</v>
      </c>
      <c r="J6" s="16" t="s">
        <v>18</v>
      </c>
      <c r="K6" s="17" t="s">
        <v>16</v>
      </c>
      <c r="L6" s="15" t="s">
        <v>17</v>
      </c>
      <c r="M6" s="17" t="s">
        <v>18</v>
      </c>
      <c r="N6" s="14" t="s">
        <v>16</v>
      </c>
      <c r="O6" s="15" t="s">
        <v>17</v>
      </c>
      <c r="P6" s="16" t="s">
        <v>18</v>
      </c>
      <c r="Q6" s="17" t="s">
        <v>16</v>
      </c>
      <c r="R6" s="15" t="s">
        <v>17</v>
      </c>
      <c r="S6" s="17" t="s">
        <v>18</v>
      </c>
      <c r="T6" s="14" t="s">
        <v>16</v>
      </c>
      <c r="U6" s="15" t="s">
        <v>17</v>
      </c>
      <c r="V6" s="16" t="s">
        <v>18</v>
      </c>
      <c r="W6" s="17" t="s">
        <v>16</v>
      </c>
      <c r="X6" s="15" t="s">
        <v>17</v>
      </c>
      <c r="Y6" s="17" t="s">
        <v>18</v>
      </c>
      <c r="Z6" s="14" t="s">
        <v>16</v>
      </c>
      <c r="AA6" s="15" t="s">
        <v>17</v>
      </c>
      <c r="AB6" s="16" t="s">
        <v>18</v>
      </c>
      <c r="AD6" s="6"/>
      <c r="AE6" s="7"/>
      <c r="AF6" s="8"/>
    </row>
    <row r="7" spans="1:31" s="6" customFormat="1" ht="15" customHeight="1">
      <c r="A7" s="18" t="s">
        <v>19</v>
      </c>
      <c r="B7" s="19">
        <f>SUM(C7:D7)</f>
        <v>8</v>
      </c>
      <c r="C7" s="20">
        <f aca="true" t="shared" si="0" ref="C7:D32">+F7+I7+L7+O7+R7+U7+X7+AA7</f>
        <v>6</v>
      </c>
      <c r="D7" s="21">
        <f t="shared" si="0"/>
        <v>2</v>
      </c>
      <c r="E7" s="7">
        <f aca="true" t="shared" si="1" ref="E7:E32">SUM(F7+G7)</f>
        <v>0</v>
      </c>
      <c r="F7" s="22">
        <v>0</v>
      </c>
      <c r="G7" s="20">
        <v>0</v>
      </c>
      <c r="H7" s="19">
        <f aca="true" t="shared" si="2" ref="H7:H32">SUM(I7+J7)</f>
        <v>1</v>
      </c>
      <c r="I7" s="20">
        <v>1</v>
      </c>
      <c r="J7" s="21">
        <v>0</v>
      </c>
      <c r="K7" s="7">
        <f aca="true" t="shared" si="3" ref="K7:K32">SUM(L7+M7)</f>
        <v>0</v>
      </c>
      <c r="L7" s="20">
        <v>0</v>
      </c>
      <c r="M7" s="7">
        <v>0</v>
      </c>
      <c r="N7" s="19">
        <f aca="true" t="shared" si="4" ref="N7:N32">SUM(O7+P7)</f>
        <v>2</v>
      </c>
      <c r="O7" s="20">
        <v>2</v>
      </c>
      <c r="P7" s="21">
        <v>0</v>
      </c>
      <c r="Q7" s="7">
        <f aca="true" t="shared" si="5" ref="Q7:Q32">SUM(R7+S7)</f>
        <v>1</v>
      </c>
      <c r="R7" s="20">
        <v>1</v>
      </c>
      <c r="S7" s="7">
        <v>0</v>
      </c>
      <c r="T7" s="19">
        <f aca="true" t="shared" si="6" ref="T7:T32">SUM(U7+V7)</f>
        <v>1</v>
      </c>
      <c r="U7" s="20">
        <v>0</v>
      </c>
      <c r="V7" s="21">
        <v>1</v>
      </c>
      <c r="W7" s="7">
        <f aca="true" t="shared" si="7" ref="W7:W27">SUM(X7+Y7)</f>
        <v>0</v>
      </c>
      <c r="X7" s="20">
        <v>0</v>
      </c>
      <c r="Y7" s="7">
        <v>0</v>
      </c>
      <c r="Z7" s="19">
        <f aca="true" t="shared" si="8" ref="Z7:Z32">SUM(AA7+AB7)</f>
        <v>3</v>
      </c>
      <c r="AA7" s="20">
        <v>2</v>
      </c>
      <c r="AB7" s="21">
        <v>1</v>
      </c>
      <c r="AE7" s="7"/>
    </row>
    <row r="8" spans="1:32" s="23" customFormat="1" ht="15" customHeight="1">
      <c r="A8" s="18" t="s">
        <v>20</v>
      </c>
      <c r="B8" s="19">
        <f aca="true" t="shared" si="9" ref="B8:B32">SUM(C8+D8)</f>
        <v>49</v>
      </c>
      <c r="C8" s="20">
        <f t="shared" si="0"/>
        <v>31</v>
      </c>
      <c r="D8" s="21">
        <f t="shared" si="0"/>
        <v>18</v>
      </c>
      <c r="E8" s="7">
        <f t="shared" si="1"/>
        <v>12</v>
      </c>
      <c r="F8" s="20">
        <v>11</v>
      </c>
      <c r="G8" s="20">
        <v>1</v>
      </c>
      <c r="H8" s="19">
        <f t="shared" si="2"/>
        <v>7</v>
      </c>
      <c r="I8" s="20">
        <v>5</v>
      </c>
      <c r="J8" s="21">
        <v>2</v>
      </c>
      <c r="K8" s="7">
        <f t="shared" si="3"/>
        <v>2</v>
      </c>
      <c r="L8" s="20">
        <v>1</v>
      </c>
      <c r="M8" s="7">
        <v>1</v>
      </c>
      <c r="N8" s="19">
        <f t="shared" si="4"/>
        <v>10</v>
      </c>
      <c r="O8" s="20">
        <v>5</v>
      </c>
      <c r="P8" s="21">
        <v>5</v>
      </c>
      <c r="Q8" s="7">
        <f t="shared" si="5"/>
        <v>4</v>
      </c>
      <c r="R8" s="20">
        <v>4</v>
      </c>
      <c r="S8" s="7">
        <v>0</v>
      </c>
      <c r="T8" s="19">
        <f t="shared" si="6"/>
        <v>8</v>
      </c>
      <c r="U8" s="20">
        <v>2</v>
      </c>
      <c r="V8" s="21">
        <v>6</v>
      </c>
      <c r="W8" s="7">
        <f t="shared" si="7"/>
        <v>0</v>
      </c>
      <c r="X8" s="20">
        <v>0</v>
      </c>
      <c r="Y8" s="7">
        <v>0</v>
      </c>
      <c r="Z8" s="19">
        <f t="shared" si="8"/>
        <v>6</v>
      </c>
      <c r="AA8" s="20">
        <v>3</v>
      </c>
      <c r="AB8" s="21">
        <v>3</v>
      </c>
      <c r="AD8" s="6"/>
      <c r="AE8" s="7"/>
      <c r="AF8" s="6"/>
    </row>
    <row r="9" spans="1:31" s="6" customFormat="1" ht="15" customHeight="1">
      <c r="A9" s="18" t="s">
        <v>21</v>
      </c>
      <c r="B9" s="19">
        <f t="shared" si="9"/>
        <v>24</v>
      </c>
      <c r="C9" s="20">
        <f t="shared" si="0"/>
        <v>15</v>
      </c>
      <c r="D9" s="21">
        <f t="shared" si="0"/>
        <v>9</v>
      </c>
      <c r="E9" s="7">
        <f t="shared" si="1"/>
        <v>14</v>
      </c>
      <c r="F9" s="20">
        <v>10</v>
      </c>
      <c r="G9" s="20">
        <v>4</v>
      </c>
      <c r="H9" s="19">
        <f t="shared" si="2"/>
        <v>0</v>
      </c>
      <c r="I9" s="20">
        <v>0</v>
      </c>
      <c r="J9" s="21">
        <v>0</v>
      </c>
      <c r="K9" s="7">
        <f t="shared" si="3"/>
        <v>1</v>
      </c>
      <c r="L9" s="20">
        <v>0</v>
      </c>
      <c r="M9" s="7">
        <v>1</v>
      </c>
      <c r="N9" s="19">
        <f t="shared" si="4"/>
        <v>2</v>
      </c>
      <c r="O9" s="20">
        <v>0</v>
      </c>
      <c r="P9" s="21">
        <v>2</v>
      </c>
      <c r="Q9" s="7">
        <f t="shared" si="5"/>
        <v>2</v>
      </c>
      <c r="R9" s="20">
        <v>2</v>
      </c>
      <c r="S9" s="7">
        <v>0</v>
      </c>
      <c r="T9" s="19">
        <f t="shared" si="6"/>
        <v>4</v>
      </c>
      <c r="U9" s="20">
        <v>3</v>
      </c>
      <c r="V9" s="21">
        <v>1</v>
      </c>
      <c r="W9" s="7">
        <f t="shared" si="7"/>
        <v>0</v>
      </c>
      <c r="X9" s="20">
        <v>0</v>
      </c>
      <c r="Y9" s="7">
        <v>0</v>
      </c>
      <c r="Z9" s="19">
        <f t="shared" si="8"/>
        <v>1</v>
      </c>
      <c r="AA9" s="20">
        <v>0</v>
      </c>
      <c r="AB9" s="21">
        <v>1</v>
      </c>
      <c r="AE9" s="7"/>
    </row>
    <row r="10" spans="1:32" s="23" customFormat="1" ht="15" customHeight="1">
      <c r="A10" s="18" t="s">
        <v>22</v>
      </c>
      <c r="B10" s="19">
        <f t="shared" si="9"/>
        <v>16</v>
      </c>
      <c r="C10" s="20">
        <f t="shared" si="0"/>
        <v>10</v>
      </c>
      <c r="D10" s="21">
        <f t="shared" si="0"/>
        <v>6</v>
      </c>
      <c r="E10" s="7">
        <f t="shared" si="1"/>
        <v>7</v>
      </c>
      <c r="F10" s="20">
        <v>6</v>
      </c>
      <c r="G10" s="20">
        <v>1</v>
      </c>
      <c r="H10" s="19">
        <f t="shared" si="2"/>
        <v>1</v>
      </c>
      <c r="I10" s="20">
        <v>0</v>
      </c>
      <c r="J10" s="21">
        <v>1</v>
      </c>
      <c r="K10" s="7">
        <f t="shared" si="3"/>
        <v>0</v>
      </c>
      <c r="L10" s="20">
        <v>0</v>
      </c>
      <c r="M10" s="7">
        <v>0</v>
      </c>
      <c r="N10" s="19">
        <f t="shared" si="4"/>
        <v>2</v>
      </c>
      <c r="O10" s="20">
        <v>2</v>
      </c>
      <c r="P10" s="21">
        <v>0</v>
      </c>
      <c r="Q10" s="7">
        <f t="shared" si="5"/>
        <v>0</v>
      </c>
      <c r="R10" s="20">
        <v>0</v>
      </c>
      <c r="S10" s="7">
        <v>0</v>
      </c>
      <c r="T10" s="19">
        <f t="shared" si="6"/>
        <v>5</v>
      </c>
      <c r="U10" s="20">
        <v>1</v>
      </c>
      <c r="V10" s="21">
        <v>4</v>
      </c>
      <c r="W10" s="7">
        <f t="shared" si="7"/>
        <v>0</v>
      </c>
      <c r="X10" s="20">
        <v>0</v>
      </c>
      <c r="Y10" s="7">
        <v>0</v>
      </c>
      <c r="Z10" s="19">
        <f t="shared" si="8"/>
        <v>1</v>
      </c>
      <c r="AA10" s="20">
        <v>1</v>
      </c>
      <c r="AB10" s="21">
        <v>0</v>
      </c>
      <c r="AD10" s="6"/>
      <c r="AE10" s="7"/>
      <c r="AF10" s="6"/>
    </row>
    <row r="11" spans="1:32" s="23" customFormat="1" ht="15" customHeight="1">
      <c r="A11" s="18" t="s">
        <v>23</v>
      </c>
      <c r="B11" s="19">
        <f t="shared" si="9"/>
        <v>42</v>
      </c>
      <c r="C11" s="20">
        <f t="shared" si="0"/>
        <v>29</v>
      </c>
      <c r="D11" s="21">
        <f t="shared" si="0"/>
        <v>13</v>
      </c>
      <c r="E11" s="7">
        <f t="shared" si="1"/>
        <v>10</v>
      </c>
      <c r="F11" s="20">
        <v>6</v>
      </c>
      <c r="G11" s="20">
        <v>4</v>
      </c>
      <c r="H11" s="19">
        <f t="shared" si="2"/>
        <v>6</v>
      </c>
      <c r="I11" s="20">
        <v>5</v>
      </c>
      <c r="J11" s="21">
        <v>1</v>
      </c>
      <c r="K11" s="7">
        <f t="shared" si="3"/>
        <v>2</v>
      </c>
      <c r="L11" s="20">
        <v>1</v>
      </c>
      <c r="M11" s="7">
        <v>1</v>
      </c>
      <c r="N11" s="19">
        <f t="shared" si="4"/>
        <v>5</v>
      </c>
      <c r="O11" s="20">
        <v>5</v>
      </c>
      <c r="P11" s="21">
        <v>0</v>
      </c>
      <c r="Q11" s="7">
        <f t="shared" si="5"/>
        <v>3</v>
      </c>
      <c r="R11" s="20">
        <v>2</v>
      </c>
      <c r="S11" s="7">
        <v>1</v>
      </c>
      <c r="T11" s="19">
        <f t="shared" si="6"/>
        <v>7</v>
      </c>
      <c r="U11" s="20">
        <v>4</v>
      </c>
      <c r="V11" s="21">
        <v>3</v>
      </c>
      <c r="W11" s="7">
        <f t="shared" si="7"/>
        <v>1</v>
      </c>
      <c r="X11" s="20">
        <v>1</v>
      </c>
      <c r="Y11" s="7">
        <v>0</v>
      </c>
      <c r="Z11" s="19">
        <f t="shared" si="8"/>
        <v>8</v>
      </c>
      <c r="AA11" s="20">
        <v>5</v>
      </c>
      <c r="AB11" s="21">
        <v>3</v>
      </c>
      <c r="AD11" s="6"/>
      <c r="AE11" s="7"/>
      <c r="AF11" s="6"/>
    </row>
    <row r="12" spans="1:31" s="6" customFormat="1" ht="15" customHeight="1">
      <c r="A12" s="18" t="s">
        <v>24</v>
      </c>
      <c r="B12" s="19">
        <f t="shared" si="9"/>
        <v>22</v>
      </c>
      <c r="C12" s="20">
        <f t="shared" si="0"/>
        <v>12</v>
      </c>
      <c r="D12" s="21">
        <f t="shared" si="0"/>
        <v>10</v>
      </c>
      <c r="E12" s="7">
        <f t="shared" si="1"/>
        <v>4</v>
      </c>
      <c r="F12" s="20">
        <v>3</v>
      </c>
      <c r="G12" s="20">
        <v>1</v>
      </c>
      <c r="H12" s="19">
        <f t="shared" si="2"/>
        <v>5</v>
      </c>
      <c r="I12" s="20">
        <v>1</v>
      </c>
      <c r="J12" s="21">
        <v>4</v>
      </c>
      <c r="K12" s="7">
        <f t="shared" si="3"/>
        <v>0</v>
      </c>
      <c r="L12" s="20">
        <v>0</v>
      </c>
      <c r="M12" s="7">
        <v>0</v>
      </c>
      <c r="N12" s="19">
        <f t="shared" si="4"/>
        <v>2</v>
      </c>
      <c r="O12" s="20">
        <v>1</v>
      </c>
      <c r="P12" s="21">
        <v>1</v>
      </c>
      <c r="Q12" s="7">
        <f t="shared" si="5"/>
        <v>2</v>
      </c>
      <c r="R12" s="20">
        <v>2</v>
      </c>
      <c r="S12" s="7">
        <v>0</v>
      </c>
      <c r="T12" s="19">
        <f t="shared" si="6"/>
        <v>5</v>
      </c>
      <c r="U12" s="20">
        <v>2</v>
      </c>
      <c r="V12" s="21">
        <v>3</v>
      </c>
      <c r="W12" s="7">
        <f t="shared" si="7"/>
        <v>0</v>
      </c>
      <c r="X12" s="20">
        <v>0</v>
      </c>
      <c r="Y12" s="7">
        <v>0</v>
      </c>
      <c r="Z12" s="19">
        <f t="shared" si="8"/>
        <v>4</v>
      </c>
      <c r="AA12" s="20">
        <v>3</v>
      </c>
      <c r="AB12" s="21">
        <v>1</v>
      </c>
      <c r="AE12" s="7"/>
    </row>
    <row r="13" spans="1:32" s="23" customFormat="1" ht="15" customHeight="1">
      <c r="A13" s="18" t="s">
        <v>25</v>
      </c>
      <c r="B13" s="19">
        <f t="shared" si="9"/>
        <v>32</v>
      </c>
      <c r="C13" s="20">
        <f t="shared" si="0"/>
        <v>22</v>
      </c>
      <c r="D13" s="21">
        <f t="shared" si="0"/>
        <v>10</v>
      </c>
      <c r="E13" s="7">
        <f t="shared" si="1"/>
        <v>5</v>
      </c>
      <c r="F13" s="20">
        <v>3</v>
      </c>
      <c r="G13" s="20">
        <v>2</v>
      </c>
      <c r="H13" s="19">
        <f t="shared" si="2"/>
        <v>5</v>
      </c>
      <c r="I13" s="20">
        <v>3</v>
      </c>
      <c r="J13" s="21">
        <v>2</v>
      </c>
      <c r="K13" s="7">
        <f t="shared" si="3"/>
        <v>0</v>
      </c>
      <c r="L13" s="20">
        <v>0</v>
      </c>
      <c r="M13" s="7">
        <v>0</v>
      </c>
      <c r="N13" s="19">
        <f t="shared" si="4"/>
        <v>6</v>
      </c>
      <c r="O13" s="20">
        <v>6</v>
      </c>
      <c r="P13" s="21">
        <v>0</v>
      </c>
      <c r="Q13" s="7">
        <f t="shared" si="5"/>
        <v>0</v>
      </c>
      <c r="R13" s="20">
        <v>0</v>
      </c>
      <c r="S13" s="7">
        <v>0</v>
      </c>
      <c r="T13" s="19">
        <f t="shared" si="6"/>
        <v>8</v>
      </c>
      <c r="U13" s="20">
        <v>7</v>
      </c>
      <c r="V13" s="21">
        <v>1</v>
      </c>
      <c r="W13" s="7">
        <f t="shared" si="7"/>
        <v>0</v>
      </c>
      <c r="X13" s="20">
        <v>0</v>
      </c>
      <c r="Y13" s="7">
        <v>0</v>
      </c>
      <c r="Z13" s="19">
        <f t="shared" si="8"/>
        <v>8</v>
      </c>
      <c r="AA13" s="20">
        <v>3</v>
      </c>
      <c r="AB13" s="21">
        <v>5</v>
      </c>
      <c r="AD13" s="6"/>
      <c r="AE13" s="7"/>
      <c r="AF13" s="6"/>
    </row>
    <row r="14" spans="1:31" s="6" customFormat="1" ht="15" customHeight="1">
      <c r="A14" s="18" t="s">
        <v>26</v>
      </c>
      <c r="B14" s="19">
        <f t="shared" si="9"/>
        <v>14</v>
      </c>
      <c r="C14" s="20">
        <f t="shared" si="0"/>
        <v>10</v>
      </c>
      <c r="D14" s="21">
        <f t="shared" si="0"/>
        <v>4</v>
      </c>
      <c r="E14" s="7">
        <f t="shared" si="1"/>
        <v>1</v>
      </c>
      <c r="F14" s="20">
        <v>1</v>
      </c>
      <c r="G14" s="20">
        <v>0</v>
      </c>
      <c r="H14" s="19">
        <f t="shared" si="2"/>
        <v>4</v>
      </c>
      <c r="I14" s="20">
        <v>2</v>
      </c>
      <c r="J14" s="21">
        <v>2</v>
      </c>
      <c r="K14" s="7">
        <f t="shared" si="3"/>
        <v>1</v>
      </c>
      <c r="L14" s="20">
        <v>1</v>
      </c>
      <c r="M14" s="7">
        <v>0</v>
      </c>
      <c r="N14" s="19">
        <f t="shared" si="4"/>
        <v>4</v>
      </c>
      <c r="O14" s="20">
        <v>3</v>
      </c>
      <c r="P14" s="21">
        <v>1</v>
      </c>
      <c r="Q14" s="7">
        <f t="shared" si="5"/>
        <v>0</v>
      </c>
      <c r="R14" s="20">
        <v>0</v>
      </c>
      <c r="S14" s="7">
        <v>0</v>
      </c>
      <c r="T14" s="19">
        <f t="shared" si="6"/>
        <v>3</v>
      </c>
      <c r="U14" s="20">
        <v>3</v>
      </c>
      <c r="V14" s="21">
        <v>0</v>
      </c>
      <c r="W14" s="7">
        <f t="shared" si="7"/>
        <v>0</v>
      </c>
      <c r="X14" s="20">
        <v>0</v>
      </c>
      <c r="Y14" s="7">
        <v>0</v>
      </c>
      <c r="Z14" s="19">
        <f t="shared" si="8"/>
        <v>1</v>
      </c>
      <c r="AA14" s="20">
        <v>0</v>
      </c>
      <c r="AB14" s="21">
        <v>1</v>
      </c>
      <c r="AE14" s="7"/>
    </row>
    <row r="15" spans="1:32" s="23" customFormat="1" ht="15" customHeight="1">
      <c r="A15" s="18" t="s">
        <v>27</v>
      </c>
      <c r="B15" s="19">
        <f t="shared" si="9"/>
        <v>17</v>
      </c>
      <c r="C15" s="20">
        <f t="shared" si="0"/>
        <v>12</v>
      </c>
      <c r="D15" s="21">
        <f t="shared" si="0"/>
        <v>5</v>
      </c>
      <c r="E15" s="7">
        <f t="shared" si="1"/>
        <v>5</v>
      </c>
      <c r="F15" s="20">
        <v>5</v>
      </c>
      <c r="G15" s="20">
        <v>0</v>
      </c>
      <c r="H15" s="19">
        <f t="shared" si="2"/>
        <v>4</v>
      </c>
      <c r="I15" s="20">
        <v>2</v>
      </c>
      <c r="J15" s="21">
        <v>2</v>
      </c>
      <c r="K15" s="7">
        <f t="shared" si="3"/>
        <v>0</v>
      </c>
      <c r="L15" s="20">
        <v>0</v>
      </c>
      <c r="M15" s="7">
        <v>0</v>
      </c>
      <c r="N15" s="19">
        <f t="shared" si="4"/>
        <v>2</v>
      </c>
      <c r="O15" s="20">
        <v>2</v>
      </c>
      <c r="P15" s="21">
        <v>0</v>
      </c>
      <c r="Q15" s="7">
        <f t="shared" si="5"/>
        <v>0</v>
      </c>
      <c r="R15" s="20">
        <v>0</v>
      </c>
      <c r="S15" s="7">
        <v>0</v>
      </c>
      <c r="T15" s="19">
        <f t="shared" si="6"/>
        <v>4</v>
      </c>
      <c r="U15" s="20">
        <v>1</v>
      </c>
      <c r="V15" s="21">
        <v>3</v>
      </c>
      <c r="W15" s="7">
        <f t="shared" si="7"/>
        <v>1</v>
      </c>
      <c r="X15" s="20">
        <v>1</v>
      </c>
      <c r="Y15" s="7">
        <v>0</v>
      </c>
      <c r="Z15" s="19">
        <f t="shared" si="8"/>
        <v>1</v>
      </c>
      <c r="AA15" s="20">
        <v>1</v>
      </c>
      <c r="AB15" s="21">
        <v>0</v>
      </c>
      <c r="AD15" s="6"/>
      <c r="AE15" s="7"/>
      <c r="AF15" s="6"/>
    </row>
    <row r="16" spans="1:32" s="23" customFormat="1" ht="15" customHeight="1">
      <c r="A16" s="18" t="s">
        <v>28</v>
      </c>
      <c r="B16" s="19">
        <f t="shared" si="9"/>
        <v>24</v>
      </c>
      <c r="C16" s="20">
        <f t="shared" si="0"/>
        <v>16</v>
      </c>
      <c r="D16" s="21">
        <f t="shared" si="0"/>
        <v>8</v>
      </c>
      <c r="E16" s="7">
        <f t="shared" si="1"/>
        <v>5</v>
      </c>
      <c r="F16" s="20">
        <v>4</v>
      </c>
      <c r="G16" s="20">
        <v>1</v>
      </c>
      <c r="H16" s="19">
        <f t="shared" si="2"/>
        <v>6</v>
      </c>
      <c r="I16" s="20">
        <v>3</v>
      </c>
      <c r="J16" s="21">
        <v>3</v>
      </c>
      <c r="K16" s="7">
        <f t="shared" si="3"/>
        <v>0</v>
      </c>
      <c r="L16" s="20">
        <v>0</v>
      </c>
      <c r="M16" s="7">
        <v>0</v>
      </c>
      <c r="N16" s="19">
        <f t="shared" si="4"/>
        <v>2</v>
      </c>
      <c r="O16" s="20">
        <v>1</v>
      </c>
      <c r="P16" s="21">
        <v>1</v>
      </c>
      <c r="Q16" s="7">
        <f t="shared" si="5"/>
        <v>0</v>
      </c>
      <c r="R16" s="20">
        <v>0</v>
      </c>
      <c r="S16" s="7">
        <v>0</v>
      </c>
      <c r="T16" s="19">
        <f t="shared" si="6"/>
        <v>8</v>
      </c>
      <c r="U16" s="20">
        <v>5</v>
      </c>
      <c r="V16" s="21">
        <v>3</v>
      </c>
      <c r="W16" s="7">
        <f t="shared" si="7"/>
        <v>0</v>
      </c>
      <c r="X16" s="20">
        <v>0</v>
      </c>
      <c r="Y16" s="7">
        <v>0</v>
      </c>
      <c r="Z16" s="19">
        <f t="shared" si="8"/>
        <v>3</v>
      </c>
      <c r="AA16" s="20">
        <v>3</v>
      </c>
      <c r="AB16" s="21">
        <v>0</v>
      </c>
      <c r="AD16" s="6"/>
      <c r="AE16" s="7"/>
      <c r="AF16" s="6"/>
    </row>
    <row r="17" spans="1:32" s="23" customFormat="1" ht="15" customHeight="1">
      <c r="A17" s="18" t="s">
        <v>29</v>
      </c>
      <c r="B17" s="19">
        <f t="shared" si="9"/>
        <v>27</v>
      </c>
      <c r="C17" s="20">
        <f t="shared" si="0"/>
        <v>19</v>
      </c>
      <c r="D17" s="21">
        <f t="shared" si="0"/>
        <v>8</v>
      </c>
      <c r="E17" s="7">
        <f t="shared" si="1"/>
        <v>10</v>
      </c>
      <c r="F17" s="20">
        <v>9</v>
      </c>
      <c r="G17" s="20">
        <v>1</v>
      </c>
      <c r="H17" s="19">
        <f t="shared" si="2"/>
        <v>2</v>
      </c>
      <c r="I17" s="20">
        <v>1</v>
      </c>
      <c r="J17" s="21">
        <v>1</v>
      </c>
      <c r="K17" s="7">
        <f t="shared" si="3"/>
        <v>0</v>
      </c>
      <c r="L17" s="20">
        <v>0</v>
      </c>
      <c r="M17" s="7">
        <v>0</v>
      </c>
      <c r="N17" s="19">
        <f t="shared" si="4"/>
        <v>3</v>
      </c>
      <c r="O17" s="20">
        <v>1</v>
      </c>
      <c r="P17" s="21">
        <v>2</v>
      </c>
      <c r="Q17" s="7">
        <f t="shared" si="5"/>
        <v>1</v>
      </c>
      <c r="R17" s="20">
        <v>0</v>
      </c>
      <c r="S17" s="7">
        <v>1</v>
      </c>
      <c r="T17" s="19">
        <f t="shared" si="6"/>
        <v>8</v>
      </c>
      <c r="U17" s="20">
        <v>5</v>
      </c>
      <c r="V17" s="21">
        <v>3</v>
      </c>
      <c r="W17" s="7">
        <f t="shared" si="7"/>
        <v>0</v>
      </c>
      <c r="X17" s="20">
        <v>0</v>
      </c>
      <c r="Y17" s="7">
        <v>0</v>
      </c>
      <c r="Z17" s="19">
        <f t="shared" si="8"/>
        <v>3</v>
      </c>
      <c r="AA17" s="20">
        <v>3</v>
      </c>
      <c r="AB17" s="21">
        <v>0</v>
      </c>
      <c r="AD17" s="6"/>
      <c r="AE17" s="7"/>
      <c r="AF17" s="6"/>
    </row>
    <row r="18" spans="1:31" s="6" customFormat="1" ht="15" customHeight="1">
      <c r="A18" s="18" t="s">
        <v>30</v>
      </c>
      <c r="B18" s="19">
        <f t="shared" si="9"/>
        <v>144</v>
      </c>
      <c r="C18" s="20">
        <f t="shared" si="0"/>
        <v>86</v>
      </c>
      <c r="D18" s="21">
        <f t="shared" si="0"/>
        <v>58</v>
      </c>
      <c r="E18" s="7">
        <f t="shared" si="1"/>
        <v>25</v>
      </c>
      <c r="F18" s="20">
        <v>18</v>
      </c>
      <c r="G18" s="20">
        <v>7</v>
      </c>
      <c r="H18" s="19">
        <f t="shared" si="2"/>
        <v>43</v>
      </c>
      <c r="I18" s="20">
        <v>23</v>
      </c>
      <c r="J18" s="21">
        <v>20</v>
      </c>
      <c r="K18" s="7">
        <f t="shared" si="3"/>
        <v>7</v>
      </c>
      <c r="L18" s="20">
        <v>3</v>
      </c>
      <c r="M18" s="7">
        <v>4</v>
      </c>
      <c r="N18" s="19">
        <f t="shared" si="4"/>
        <v>24</v>
      </c>
      <c r="O18" s="20">
        <v>13</v>
      </c>
      <c r="P18" s="21">
        <v>11</v>
      </c>
      <c r="Q18" s="7">
        <f t="shared" si="5"/>
        <v>5</v>
      </c>
      <c r="R18" s="20">
        <v>4</v>
      </c>
      <c r="S18" s="7">
        <v>1</v>
      </c>
      <c r="T18" s="19">
        <f t="shared" si="6"/>
        <v>22</v>
      </c>
      <c r="U18" s="20">
        <v>11</v>
      </c>
      <c r="V18" s="21">
        <v>11</v>
      </c>
      <c r="W18" s="7">
        <f t="shared" si="7"/>
        <v>2</v>
      </c>
      <c r="X18" s="20">
        <v>2</v>
      </c>
      <c r="Y18" s="7">
        <v>0</v>
      </c>
      <c r="Z18" s="19">
        <f t="shared" si="8"/>
        <v>16</v>
      </c>
      <c r="AA18" s="20">
        <v>12</v>
      </c>
      <c r="AB18" s="21">
        <v>4</v>
      </c>
      <c r="AE18" s="7"/>
    </row>
    <row r="19" spans="1:32" s="23" customFormat="1" ht="15" customHeight="1">
      <c r="A19" s="18" t="s">
        <v>31</v>
      </c>
      <c r="B19" s="19">
        <f t="shared" si="9"/>
        <v>18</v>
      </c>
      <c r="C19" s="20">
        <f t="shared" si="0"/>
        <v>9</v>
      </c>
      <c r="D19" s="21">
        <f t="shared" si="0"/>
        <v>9</v>
      </c>
      <c r="E19" s="7">
        <f t="shared" si="1"/>
        <v>3</v>
      </c>
      <c r="F19" s="20">
        <v>3</v>
      </c>
      <c r="G19" s="20">
        <v>0</v>
      </c>
      <c r="H19" s="19">
        <f t="shared" si="2"/>
        <v>3</v>
      </c>
      <c r="I19" s="20">
        <v>1</v>
      </c>
      <c r="J19" s="21">
        <v>2</v>
      </c>
      <c r="K19" s="7">
        <f t="shared" si="3"/>
        <v>1</v>
      </c>
      <c r="L19" s="20">
        <v>0</v>
      </c>
      <c r="M19" s="7">
        <v>1</v>
      </c>
      <c r="N19" s="19">
        <f t="shared" si="4"/>
        <v>4</v>
      </c>
      <c r="O19" s="20">
        <v>1</v>
      </c>
      <c r="P19" s="21">
        <v>3</v>
      </c>
      <c r="Q19" s="7">
        <f t="shared" si="5"/>
        <v>1</v>
      </c>
      <c r="R19" s="20">
        <v>1</v>
      </c>
      <c r="S19" s="7">
        <v>0</v>
      </c>
      <c r="T19" s="19">
        <f t="shared" si="6"/>
        <v>3</v>
      </c>
      <c r="U19" s="20">
        <v>1</v>
      </c>
      <c r="V19" s="21">
        <v>2</v>
      </c>
      <c r="W19" s="7">
        <f t="shared" si="7"/>
        <v>0</v>
      </c>
      <c r="X19" s="20">
        <v>0</v>
      </c>
      <c r="Y19" s="7">
        <v>0</v>
      </c>
      <c r="Z19" s="19">
        <f t="shared" si="8"/>
        <v>3</v>
      </c>
      <c r="AA19" s="20">
        <v>2</v>
      </c>
      <c r="AB19" s="21">
        <v>1</v>
      </c>
      <c r="AD19" s="6"/>
      <c r="AE19" s="7"/>
      <c r="AF19" s="6"/>
    </row>
    <row r="20" spans="1:31" s="6" customFormat="1" ht="15" customHeight="1">
      <c r="A20" s="18" t="s">
        <v>32</v>
      </c>
      <c r="B20" s="19">
        <f t="shared" si="9"/>
        <v>16</v>
      </c>
      <c r="C20" s="20">
        <f t="shared" si="0"/>
        <v>12</v>
      </c>
      <c r="D20" s="21">
        <f t="shared" si="0"/>
        <v>4</v>
      </c>
      <c r="E20" s="7">
        <f t="shared" si="1"/>
        <v>1</v>
      </c>
      <c r="F20" s="20">
        <v>0</v>
      </c>
      <c r="G20" s="20">
        <v>1</v>
      </c>
      <c r="H20" s="19">
        <f t="shared" si="2"/>
        <v>3</v>
      </c>
      <c r="I20" s="20">
        <v>3</v>
      </c>
      <c r="J20" s="21">
        <v>0</v>
      </c>
      <c r="K20" s="7">
        <f t="shared" si="3"/>
        <v>1</v>
      </c>
      <c r="L20" s="20">
        <v>1</v>
      </c>
      <c r="M20" s="7">
        <v>0</v>
      </c>
      <c r="N20" s="19">
        <f t="shared" si="4"/>
        <v>4</v>
      </c>
      <c r="O20" s="20">
        <v>3</v>
      </c>
      <c r="P20" s="21">
        <v>1</v>
      </c>
      <c r="Q20" s="7">
        <f t="shared" si="5"/>
        <v>0</v>
      </c>
      <c r="R20" s="20">
        <v>0</v>
      </c>
      <c r="S20" s="7">
        <v>0</v>
      </c>
      <c r="T20" s="19">
        <f t="shared" si="6"/>
        <v>5</v>
      </c>
      <c r="U20" s="20">
        <v>3</v>
      </c>
      <c r="V20" s="21">
        <v>2</v>
      </c>
      <c r="W20" s="7">
        <f t="shared" si="7"/>
        <v>0</v>
      </c>
      <c r="X20" s="20">
        <v>0</v>
      </c>
      <c r="Y20" s="7">
        <v>0</v>
      </c>
      <c r="Z20" s="19">
        <f t="shared" si="8"/>
        <v>2</v>
      </c>
      <c r="AA20" s="20">
        <v>2</v>
      </c>
      <c r="AB20" s="21">
        <v>0</v>
      </c>
      <c r="AE20" s="7"/>
    </row>
    <row r="21" spans="1:32" s="23" customFormat="1" ht="15" customHeight="1">
      <c r="A21" s="18" t="s">
        <v>33</v>
      </c>
      <c r="B21" s="19">
        <f t="shared" si="9"/>
        <v>1395</v>
      </c>
      <c r="C21" s="20">
        <f t="shared" si="0"/>
        <v>767</v>
      </c>
      <c r="D21" s="21">
        <f t="shared" si="0"/>
        <v>628</v>
      </c>
      <c r="E21" s="7">
        <f t="shared" si="1"/>
        <v>184</v>
      </c>
      <c r="F21" s="20">
        <v>126</v>
      </c>
      <c r="G21" s="20">
        <v>58</v>
      </c>
      <c r="H21" s="19">
        <f t="shared" si="2"/>
        <v>267</v>
      </c>
      <c r="I21" s="20">
        <v>119</v>
      </c>
      <c r="J21" s="21">
        <v>148</v>
      </c>
      <c r="K21" s="7">
        <f t="shared" si="3"/>
        <v>59</v>
      </c>
      <c r="L21" s="20">
        <v>38</v>
      </c>
      <c r="M21" s="7">
        <v>21</v>
      </c>
      <c r="N21" s="19">
        <f t="shared" si="4"/>
        <v>340</v>
      </c>
      <c r="O21" s="20">
        <v>210</v>
      </c>
      <c r="P21" s="21">
        <v>130</v>
      </c>
      <c r="Q21" s="7">
        <f t="shared" si="5"/>
        <v>49</v>
      </c>
      <c r="R21" s="20">
        <v>35</v>
      </c>
      <c r="S21" s="7">
        <v>14</v>
      </c>
      <c r="T21" s="19">
        <f t="shared" si="6"/>
        <v>240</v>
      </c>
      <c r="U21" s="20">
        <v>108</v>
      </c>
      <c r="V21" s="21">
        <v>132</v>
      </c>
      <c r="W21" s="7">
        <f t="shared" si="7"/>
        <v>30</v>
      </c>
      <c r="X21" s="20">
        <v>18</v>
      </c>
      <c r="Y21" s="7">
        <v>12</v>
      </c>
      <c r="Z21" s="19">
        <f t="shared" si="8"/>
        <v>226</v>
      </c>
      <c r="AA21" s="20">
        <v>113</v>
      </c>
      <c r="AB21" s="21">
        <v>113</v>
      </c>
      <c r="AD21" s="6"/>
      <c r="AE21" s="7"/>
      <c r="AF21" s="6"/>
    </row>
    <row r="22" spans="1:31" s="6" customFormat="1" ht="15" customHeight="1">
      <c r="A22" s="18" t="s">
        <v>34</v>
      </c>
      <c r="B22" s="19">
        <f t="shared" si="9"/>
        <v>16</v>
      </c>
      <c r="C22" s="20">
        <f t="shared" si="0"/>
        <v>14</v>
      </c>
      <c r="D22" s="21">
        <f t="shared" si="0"/>
        <v>2</v>
      </c>
      <c r="E22" s="7">
        <f t="shared" si="1"/>
        <v>4</v>
      </c>
      <c r="F22" s="20">
        <v>4</v>
      </c>
      <c r="G22" s="20">
        <v>0</v>
      </c>
      <c r="H22" s="19">
        <f t="shared" si="2"/>
        <v>3</v>
      </c>
      <c r="I22" s="20">
        <v>3</v>
      </c>
      <c r="J22" s="21">
        <v>0</v>
      </c>
      <c r="K22" s="7">
        <f t="shared" si="3"/>
        <v>0</v>
      </c>
      <c r="L22" s="20">
        <v>0</v>
      </c>
      <c r="M22" s="7">
        <v>0</v>
      </c>
      <c r="N22" s="19">
        <f t="shared" si="4"/>
        <v>5</v>
      </c>
      <c r="O22" s="20">
        <v>4</v>
      </c>
      <c r="P22" s="21">
        <v>1</v>
      </c>
      <c r="Q22" s="7">
        <f t="shared" si="5"/>
        <v>0</v>
      </c>
      <c r="R22" s="20">
        <v>0</v>
      </c>
      <c r="S22" s="7">
        <v>0</v>
      </c>
      <c r="T22" s="19">
        <f t="shared" si="6"/>
        <v>3</v>
      </c>
      <c r="U22" s="20">
        <v>2</v>
      </c>
      <c r="V22" s="21">
        <v>1</v>
      </c>
      <c r="W22" s="7">
        <f t="shared" si="7"/>
        <v>0</v>
      </c>
      <c r="X22" s="20">
        <v>0</v>
      </c>
      <c r="Y22" s="7">
        <v>0</v>
      </c>
      <c r="Z22" s="19">
        <f t="shared" si="8"/>
        <v>1</v>
      </c>
      <c r="AA22" s="20">
        <v>1</v>
      </c>
      <c r="AB22" s="21">
        <v>0</v>
      </c>
      <c r="AE22" s="7"/>
    </row>
    <row r="23" spans="1:32" s="23" customFormat="1" ht="15" customHeight="1">
      <c r="A23" s="18" t="s">
        <v>35</v>
      </c>
      <c r="B23" s="19">
        <f t="shared" si="9"/>
        <v>3</v>
      </c>
      <c r="C23" s="20">
        <f t="shared" si="0"/>
        <v>1</v>
      </c>
      <c r="D23" s="21">
        <f t="shared" si="0"/>
        <v>2</v>
      </c>
      <c r="E23" s="7">
        <f t="shared" si="1"/>
        <v>0</v>
      </c>
      <c r="F23" s="20">
        <v>0</v>
      </c>
      <c r="G23" s="20">
        <v>0</v>
      </c>
      <c r="H23" s="19">
        <f t="shared" si="2"/>
        <v>1</v>
      </c>
      <c r="I23" s="20">
        <v>0</v>
      </c>
      <c r="J23" s="21">
        <v>1</v>
      </c>
      <c r="K23" s="7">
        <f t="shared" si="3"/>
        <v>0</v>
      </c>
      <c r="L23" s="20">
        <v>0</v>
      </c>
      <c r="M23" s="7">
        <v>0</v>
      </c>
      <c r="N23" s="19">
        <f t="shared" si="4"/>
        <v>1</v>
      </c>
      <c r="O23" s="20">
        <v>0</v>
      </c>
      <c r="P23" s="21">
        <v>1</v>
      </c>
      <c r="Q23" s="7">
        <f t="shared" si="5"/>
        <v>0</v>
      </c>
      <c r="R23" s="20">
        <v>0</v>
      </c>
      <c r="S23" s="7">
        <v>0</v>
      </c>
      <c r="T23" s="19">
        <f t="shared" si="6"/>
        <v>1</v>
      </c>
      <c r="U23" s="20">
        <v>1</v>
      </c>
      <c r="V23" s="21">
        <v>0</v>
      </c>
      <c r="W23" s="7">
        <f t="shared" si="7"/>
        <v>0</v>
      </c>
      <c r="X23" s="20">
        <v>0</v>
      </c>
      <c r="Y23" s="7">
        <v>0</v>
      </c>
      <c r="Z23" s="19">
        <f t="shared" si="8"/>
        <v>0</v>
      </c>
      <c r="AA23" s="20">
        <v>0</v>
      </c>
      <c r="AB23" s="21">
        <v>0</v>
      </c>
      <c r="AD23" s="6"/>
      <c r="AE23" s="7"/>
      <c r="AF23" s="6"/>
    </row>
    <row r="24" spans="1:31" s="6" customFormat="1" ht="15" customHeight="1">
      <c r="A24" s="18" t="s">
        <v>36</v>
      </c>
      <c r="B24" s="19">
        <f t="shared" si="9"/>
        <v>2</v>
      </c>
      <c r="C24" s="20">
        <f t="shared" si="0"/>
        <v>1</v>
      </c>
      <c r="D24" s="21">
        <f t="shared" si="0"/>
        <v>1</v>
      </c>
      <c r="E24" s="7">
        <f t="shared" si="1"/>
        <v>0</v>
      </c>
      <c r="F24" s="20">
        <v>0</v>
      </c>
      <c r="G24" s="20">
        <v>0</v>
      </c>
      <c r="H24" s="19">
        <f t="shared" si="2"/>
        <v>2</v>
      </c>
      <c r="I24" s="20">
        <v>1</v>
      </c>
      <c r="J24" s="21">
        <v>1</v>
      </c>
      <c r="K24" s="7">
        <f t="shared" si="3"/>
        <v>0</v>
      </c>
      <c r="L24" s="20">
        <v>0</v>
      </c>
      <c r="M24" s="7">
        <v>0</v>
      </c>
      <c r="N24" s="19">
        <f t="shared" si="4"/>
        <v>0</v>
      </c>
      <c r="O24" s="20">
        <v>0</v>
      </c>
      <c r="P24" s="21">
        <v>0</v>
      </c>
      <c r="Q24" s="7">
        <f t="shared" si="5"/>
        <v>0</v>
      </c>
      <c r="R24" s="20">
        <v>0</v>
      </c>
      <c r="S24" s="7">
        <v>0</v>
      </c>
      <c r="T24" s="19">
        <f t="shared" si="6"/>
        <v>0</v>
      </c>
      <c r="U24" s="20">
        <v>0</v>
      </c>
      <c r="V24" s="21">
        <v>0</v>
      </c>
      <c r="W24" s="7">
        <f t="shared" si="7"/>
        <v>0</v>
      </c>
      <c r="X24" s="20">
        <v>0</v>
      </c>
      <c r="Y24" s="7">
        <v>0</v>
      </c>
      <c r="Z24" s="19">
        <f t="shared" si="8"/>
        <v>0</v>
      </c>
      <c r="AA24" s="20">
        <v>0</v>
      </c>
      <c r="AB24" s="21">
        <v>0</v>
      </c>
      <c r="AE24" s="7"/>
    </row>
    <row r="25" spans="1:32" s="23" customFormat="1" ht="15" customHeight="1">
      <c r="A25" s="18" t="s">
        <v>37</v>
      </c>
      <c r="B25" s="19">
        <f t="shared" si="9"/>
        <v>29</v>
      </c>
      <c r="C25" s="20">
        <f t="shared" si="0"/>
        <v>20</v>
      </c>
      <c r="D25" s="21">
        <f t="shared" si="0"/>
        <v>9</v>
      </c>
      <c r="E25" s="7">
        <f t="shared" si="1"/>
        <v>5</v>
      </c>
      <c r="F25" s="20">
        <v>5</v>
      </c>
      <c r="G25" s="20">
        <v>0</v>
      </c>
      <c r="H25" s="19">
        <f t="shared" si="2"/>
        <v>8</v>
      </c>
      <c r="I25" s="20">
        <v>4</v>
      </c>
      <c r="J25" s="21">
        <v>4</v>
      </c>
      <c r="K25" s="7">
        <f t="shared" si="3"/>
        <v>4</v>
      </c>
      <c r="L25" s="20">
        <v>3</v>
      </c>
      <c r="M25" s="7">
        <v>1</v>
      </c>
      <c r="N25" s="19">
        <f t="shared" si="4"/>
        <v>3</v>
      </c>
      <c r="O25" s="20">
        <v>2</v>
      </c>
      <c r="P25" s="21">
        <v>1</v>
      </c>
      <c r="Q25" s="7">
        <f t="shared" si="5"/>
        <v>1</v>
      </c>
      <c r="R25" s="20">
        <v>1</v>
      </c>
      <c r="S25" s="7">
        <v>0</v>
      </c>
      <c r="T25" s="19">
        <f t="shared" si="6"/>
        <v>4</v>
      </c>
      <c r="U25" s="20">
        <v>2</v>
      </c>
      <c r="V25" s="21">
        <v>2</v>
      </c>
      <c r="W25" s="7">
        <f t="shared" si="7"/>
        <v>0</v>
      </c>
      <c r="X25" s="20">
        <v>0</v>
      </c>
      <c r="Y25" s="7">
        <v>0</v>
      </c>
      <c r="Z25" s="19">
        <f t="shared" si="8"/>
        <v>4</v>
      </c>
      <c r="AA25" s="20">
        <v>3</v>
      </c>
      <c r="AB25" s="21">
        <v>1</v>
      </c>
      <c r="AD25" s="6"/>
      <c r="AE25" s="7"/>
      <c r="AF25" s="6"/>
    </row>
    <row r="26" spans="1:32" s="23" customFormat="1" ht="15" customHeight="1">
      <c r="A26" s="18" t="s">
        <v>38</v>
      </c>
      <c r="B26" s="19">
        <f t="shared" si="9"/>
        <v>25</v>
      </c>
      <c r="C26" s="20">
        <f t="shared" si="0"/>
        <v>14</v>
      </c>
      <c r="D26" s="21">
        <f t="shared" si="0"/>
        <v>11</v>
      </c>
      <c r="E26" s="7">
        <f t="shared" si="1"/>
        <v>3</v>
      </c>
      <c r="F26" s="20">
        <v>3</v>
      </c>
      <c r="G26" s="20">
        <v>0</v>
      </c>
      <c r="H26" s="19">
        <f t="shared" si="2"/>
        <v>4</v>
      </c>
      <c r="I26" s="20">
        <v>2</v>
      </c>
      <c r="J26" s="21">
        <v>2</v>
      </c>
      <c r="K26" s="7">
        <f t="shared" si="3"/>
        <v>1</v>
      </c>
      <c r="L26" s="20">
        <v>0</v>
      </c>
      <c r="M26" s="7">
        <v>1</v>
      </c>
      <c r="N26" s="19">
        <f t="shared" si="4"/>
        <v>9</v>
      </c>
      <c r="O26" s="20">
        <v>4</v>
      </c>
      <c r="P26" s="21">
        <v>5</v>
      </c>
      <c r="Q26" s="7">
        <f t="shared" si="5"/>
        <v>2</v>
      </c>
      <c r="R26" s="20">
        <v>1</v>
      </c>
      <c r="S26" s="7">
        <v>1</v>
      </c>
      <c r="T26" s="19">
        <f t="shared" si="6"/>
        <v>3</v>
      </c>
      <c r="U26" s="20">
        <v>1</v>
      </c>
      <c r="V26" s="21">
        <v>2</v>
      </c>
      <c r="W26" s="7">
        <f t="shared" si="7"/>
        <v>1</v>
      </c>
      <c r="X26" s="20">
        <v>1</v>
      </c>
      <c r="Y26" s="7">
        <v>0</v>
      </c>
      <c r="Z26" s="19">
        <f t="shared" si="8"/>
        <v>2</v>
      </c>
      <c r="AA26" s="20">
        <v>2</v>
      </c>
      <c r="AB26" s="21">
        <v>0</v>
      </c>
      <c r="AD26" s="6"/>
      <c r="AE26" s="7"/>
      <c r="AF26" s="6"/>
    </row>
    <row r="27" spans="1:32" s="23" customFormat="1" ht="15" customHeight="1">
      <c r="A27" s="18" t="s">
        <v>39</v>
      </c>
      <c r="B27" s="19">
        <f t="shared" si="9"/>
        <v>9</v>
      </c>
      <c r="C27" s="20">
        <f t="shared" si="0"/>
        <v>8</v>
      </c>
      <c r="D27" s="21">
        <f t="shared" si="0"/>
        <v>1</v>
      </c>
      <c r="E27" s="7">
        <f t="shared" si="1"/>
        <v>1</v>
      </c>
      <c r="F27" s="20">
        <v>1</v>
      </c>
      <c r="G27" s="20">
        <v>0</v>
      </c>
      <c r="H27" s="19">
        <f t="shared" si="2"/>
        <v>2</v>
      </c>
      <c r="I27" s="20">
        <v>2</v>
      </c>
      <c r="J27" s="21">
        <v>0</v>
      </c>
      <c r="K27" s="7">
        <f t="shared" si="3"/>
        <v>0</v>
      </c>
      <c r="L27" s="20">
        <v>0</v>
      </c>
      <c r="M27" s="7">
        <v>0</v>
      </c>
      <c r="N27" s="19">
        <f t="shared" si="4"/>
        <v>1</v>
      </c>
      <c r="O27" s="20">
        <v>1</v>
      </c>
      <c r="P27" s="21">
        <v>0</v>
      </c>
      <c r="Q27" s="7">
        <f t="shared" si="5"/>
        <v>1</v>
      </c>
      <c r="R27" s="20">
        <v>1</v>
      </c>
      <c r="S27" s="7">
        <v>0</v>
      </c>
      <c r="T27" s="19">
        <f t="shared" si="6"/>
        <v>0</v>
      </c>
      <c r="U27" s="20">
        <v>0</v>
      </c>
      <c r="V27" s="21">
        <v>0</v>
      </c>
      <c r="W27" s="7">
        <f t="shared" si="7"/>
        <v>0</v>
      </c>
      <c r="X27" s="20">
        <v>0</v>
      </c>
      <c r="Y27" s="7">
        <v>0</v>
      </c>
      <c r="Z27" s="19">
        <f t="shared" si="8"/>
        <v>4</v>
      </c>
      <c r="AA27" s="20">
        <v>3</v>
      </c>
      <c r="AB27" s="21">
        <v>1</v>
      </c>
      <c r="AD27" s="6"/>
      <c r="AE27" s="7"/>
      <c r="AF27" s="6"/>
    </row>
    <row r="28" spans="1:32" s="23" customFormat="1" ht="15" customHeight="1">
      <c r="A28" s="18" t="s">
        <v>40</v>
      </c>
      <c r="B28" s="19">
        <f t="shared" si="9"/>
        <v>12</v>
      </c>
      <c r="C28" s="20">
        <f t="shared" si="0"/>
        <v>6</v>
      </c>
      <c r="D28" s="21">
        <f t="shared" si="0"/>
        <v>6</v>
      </c>
      <c r="E28" s="7">
        <f t="shared" si="1"/>
        <v>3</v>
      </c>
      <c r="F28" s="20">
        <v>2</v>
      </c>
      <c r="G28" s="20">
        <v>1</v>
      </c>
      <c r="H28" s="19">
        <f t="shared" si="2"/>
        <v>2</v>
      </c>
      <c r="I28" s="20">
        <v>1</v>
      </c>
      <c r="J28" s="21">
        <v>1</v>
      </c>
      <c r="K28" s="7">
        <f t="shared" si="3"/>
        <v>0</v>
      </c>
      <c r="L28" s="20">
        <v>0</v>
      </c>
      <c r="M28" s="7">
        <v>0</v>
      </c>
      <c r="N28" s="19">
        <f t="shared" si="4"/>
        <v>4</v>
      </c>
      <c r="O28" s="20">
        <v>2</v>
      </c>
      <c r="P28" s="21">
        <v>2</v>
      </c>
      <c r="Q28" s="7">
        <f t="shared" si="5"/>
        <v>0</v>
      </c>
      <c r="R28" s="20">
        <v>0</v>
      </c>
      <c r="S28" s="7">
        <v>0</v>
      </c>
      <c r="T28" s="19">
        <f t="shared" si="6"/>
        <v>2</v>
      </c>
      <c r="U28" s="20">
        <v>1</v>
      </c>
      <c r="V28" s="21">
        <v>1</v>
      </c>
      <c r="W28" s="7">
        <v>0</v>
      </c>
      <c r="X28" s="20">
        <v>0</v>
      </c>
      <c r="Y28" s="7">
        <v>0</v>
      </c>
      <c r="Z28" s="19">
        <f t="shared" si="8"/>
        <v>1</v>
      </c>
      <c r="AA28" s="20">
        <v>0</v>
      </c>
      <c r="AB28" s="21">
        <v>1</v>
      </c>
      <c r="AD28" s="6"/>
      <c r="AE28" s="7"/>
      <c r="AF28" s="6"/>
    </row>
    <row r="29" spans="1:32" s="23" customFormat="1" ht="15" customHeight="1">
      <c r="A29" s="18" t="s">
        <v>41</v>
      </c>
      <c r="B29" s="19">
        <f t="shared" si="9"/>
        <v>4</v>
      </c>
      <c r="C29" s="20">
        <f t="shared" si="0"/>
        <v>1</v>
      </c>
      <c r="D29" s="21">
        <f t="shared" si="0"/>
        <v>3</v>
      </c>
      <c r="E29" s="7">
        <f t="shared" si="1"/>
        <v>0</v>
      </c>
      <c r="F29" s="20">
        <v>0</v>
      </c>
      <c r="G29" s="20">
        <v>0</v>
      </c>
      <c r="H29" s="19">
        <f t="shared" si="2"/>
        <v>2</v>
      </c>
      <c r="I29" s="20">
        <v>0</v>
      </c>
      <c r="J29" s="21">
        <v>2</v>
      </c>
      <c r="K29" s="7">
        <f t="shared" si="3"/>
        <v>0</v>
      </c>
      <c r="L29" s="20">
        <v>0</v>
      </c>
      <c r="M29" s="7">
        <v>0</v>
      </c>
      <c r="N29" s="19">
        <f t="shared" si="4"/>
        <v>1</v>
      </c>
      <c r="O29" s="20">
        <v>1</v>
      </c>
      <c r="P29" s="21">
        <v>0</v>
      </c>
      <c r="Q29" s="7">
        <f t="shared" si="5"/>
        <v>1</v>
      </c>
      <c r="R29" s="20">
        <v>0</v>
      </c>
      <c r="S29" s="7">
        <v>1</v>
      </c>
      <c r="T29" s="19">
        <f t="shared" si="6"/>
        <v>0</v>
      </c>
      <c r="U29" s="20">
        <v>0</v>
      </c>
      <c r="V29" s="21">
        <v>0</v>
      </c>
      <c r="W29" s="7">
        <f>SUM(X29+Y29)</f>
        <v>0</v>
      </c>
      <c r="X29" s="20">
        <v>0</v>
      </c>
      <c r="Y29" s="7">
        <v>0</v>
      </c>
      <c r="Z29" s="19">
        <f t="shared" si="8"/>
        <v>0</v>
      </c>
      <c r="AA29" s="20">
        <v>0</v>
      </c>
      <c r="AB29" s="21">
        <v>0</v>
      </c>
      <c r="AD29" s="6"/>
      <c r="AE29" s="7"/>
      <c r="AF29" s="6"/>
    </row>
    <row r="30" spans="1:28" s="23" customFormat="1" ht="15" customHeight="1">
      <c r="A30" s="18" t="s">
        <v>42</v>
      </c>
      <c r="B30" s="19">
        <f t="shared" si="9"/>
        <v>2</v>
      </c>
      <c r="C30" s="20">
        <f t="shared" si="0"/>
        <v>2</v>
      </c>
      <c r="D30" s="21">
        <f t="shared" si="0"/>
        <v>0</v>
      </c>
      <c r="E30" s="7">
        <f t="shared" si="1"/>
        <v>1</v>
      </c>
      <c r="F30" s="20">
        <v>1</v>
      </c>
      <c r="G30" s="20">
        <v>0</v>
      </c>
      <c r="H30" s="19">
        <f t="shared" si="2"/>
        <v>0</v>
      </c>
      <c r="I30" s="20">
        <v>0</v>
      </c>
      <c r="J30" s="21">
        <v>0</v>
      </c>
      <c r="K30" s="7">
        <f t="shared" si="3"/>
        <v>0</v>
      </c>
      <c r="L30" s="20">
        <v>0</v>
      </c>
      <c r="M30" s="7">
        <v>0</v>
      </c>
      <c r="N30" s="19">
        <f t="shared" si="4"/>
        <v>0</v>
      </c>
      <c r="O30" s="20">
        <v>0</v>
      </c>
      <c r="P30" s="21">
        <v>0</v>
      </c>
      <c r="Q30" s="7">
        <f t="shared" si="5"/>
        <v>0</v>
      </c>
      <c r="R30" s="20">
        <v>0</v>
      </c>
      <c r="S30" s="7">
        <v>0</v>
      </c>
      <c r="T30" s="19">
        <f t="shared" si="6"/>
        <v>1</v>
      </c>
      <c r="U30" s="20">
        <v>1</v>
      </c>
      <c r="V30" s="21">
        <v>0</v>
      </c>
      <c r="W30" s="7">
        <f>SUM(X30+Y30)</f>
        <v>0</v>
      </c>
      <c r="X30" s="20">
        <v>0</v>
      </c>
      <c r="Y30" s="7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" customHeight="1">
      <c r="A31" s="18" t="s">
        <v>43</v>
      </c>
      <c r="B31" s="19">
        <f t="shared" si="9"/>
        <v>6</v>
      </c>
      <c r="C31" s="20">
        <f t="shared" si="0"/>
        <v>1</v>
      </c>
      <c r="D31" s="21">
        <f t="shared" si="0"/>
        <v>5</v>
      </c>
      <c r="E31" s="7">
        <f t="shared" si="1"/>
        <v>1</v>
      </c>
      <c r="F31" s="20">
        <v>1</v>
      </c>
      <c r="G31" s="20">
        <v>0</v>
      </c>
      <c r="H31" s="19">
        <f t="shared" si="2"/>
        <v>0</v>
      </c>
      <c r="I31" s="20">
        <v>0</v>
      </c>
      <c r="J31" s="21">
        <v>0</v>
      </c>
      <c r="K31" s="7">
        <f t="shared" si="3"/>
        <v>1</v>
      </c>
      <c r="L31" s="20">
        <v>0</v>
      </c>
      <c r="M31" s="7">
        <v>1</v>
      </c>
      <c r="N31" s="19">
        <f t="shared" si="4"/>
        <v>1</v>
      </c>
      <c r="O31" s="20">
        <v>0</v>
      </c>
      <c r="P31" s="21">
        <v>1</v>
      </c>
      <c r="Q31" s="7">
        <f t="shared" si="5"/>
        <v>0</v>
      </c>
      <c r="R31" s="20">
        <v>0</v>
      </c>
      <c r="S31" s="7">
        <v>0</v>
      </c>
      <c r="T31" s="19">
        <f t="shared" si="6"/>
        <v>3</v>
      </c>
      <c r="U31" s="20">
        <v>0</v>
      </c>
      <c r="V31" s="21">
        <v>3</v>
      </c>
      <c r="W31" s="7">
        <f>SUM(X31+Y31)</f>
        <v>0</v>
      </c>
      <c r="X31" s="20">
        <v>0</v>
      </c>
      <c r="Y31" s="7">
        <v>0</v>
      </c>
      <c r="Z31" s="19">
        <f t="shared" si="8"/>
        <v>0</v>
      </c>
      <c r="AA31" s="20">
        <v>0</v>
      </c>
      <c r="AB31" s="21">
        <v>0</v>
      </c>
    </row>
    <row r="32" spans="1:28" s="23" customFormat="1" ht="15" customHeight="1">
      <c r="A32" s="18" t="s">
        <v>44</v>
      </c>
      <c r="B32" s="19">
        <f t="shared" si="9"/>
        <v>5</v>
      </c>
      <c r="C32" s="20">
        <f t="shared" si="0"/>
        <v>4</v>
      </c>
      <c r="D32" s="21">
        <f t="shared" si="0"/>
        <v>1</v>
      </c>
      <c r="E32" s="7">
        <f t="shared" si="1"/>
        <v>1</v>
      </c>
      <c r="F32" s="20">
        <v>1</v>
      </c>
      <c r="G32" s="20">
        <v>0</v>
      </c>
      <c r="H32" s="19">
        <f t="shared" si="2"/>
        <v>1</v>
      </c>
      <c r="I32" s="20">
        <v>0</v>
      </c>
      <c r="J32" s="21">
        <v>1</v>
      </c>
      <c r="K32" s="7">
        <f t="shared" si="3"/>
        <v>0</v>
      </c>
      <c r="L32" s="20">
        <v>0</v>
      </c>
      <c r="M32" s="7">
        <v>0</v>
      </c>
      <c r="N32" s="19">
        <f t="shared" si="4"/>
        <v>2</v>
      </c>
      <c r="O32" s="20">
        <v>2</v>
      </c>
      <c r="P32" s="21">
        <v>0</v>
      </c>
      <c r="Q32" s="7">
        <f t="shared" si="5"/>
        <v>0</v>
      </c>
      <c r="R32" s="20">
        <v>0</v>
      </c>
      <c r="S32" s="7">
        <v>0</v>
      </c>
      <c r="T32" s="19">
        <f t="shared" si="6"/>
        <v>0</v>
      </c>
      <c r="U32" s="20">
        <v>0</v>
      </c>
      <c r="V32" s="21">
        <v>0</v>
      </c>
      <c r="W32" s="7">
        <f>SUM(X32+Y32)</f>
        <v>0</v>
      </c>
      <c r="X32" s="20">
        <v>0</v>
      </c>
      <c r="Y32" s="7">
        <v>0</v>
      </c>
      <c r="Z32" s="19">
        <f t="shared" si="8"/>
        <v>1</v>
      </c>
      <c r="AA32" s="20">
        <v>1</v>
      </c>
      <c r="AB32" s="21">
        <v>0</v>
      </c>
    </row>
    <row r="33" spans="1:28" s="23" customFormat="1" ht="15" customHeight="1" thickBot="1">
      <c r="A33" s="24"/>
      <c r="B33" s="25"/>
      <c r="C33" s="26"/>
      <c r="D33" s="27"/>
      <c r="E33" s="28"/>
      <c r="F33" s="26"/>
      <c r="G33" s="28"/>
      <c r="H33" s="25"/>
      <c r="I33" s="26"/>
      <c r="J33" s="27"/>
      <c r="K33" s="28"/>
      <c r="L33" s="26"/>
      <c r="M33" s="28"/>
      <c r="N33" s="25"/>
      <c r="O33" s="26"/>
      <c r="P33" s="27"/>
      <c r="Q33" s="28"/>
      <c r="R33" s="26"/>
      <c r="S33" s="28"/>
      <c r="T33" s="25"/>
      <c r="U33" s="26"/>
      <c r="V33" s="27"/>
      <c r="W33" s="28"/>
      <c r="X33" s="26"/>
      <c r="Y33" s="28"/>
      <c r="Z33" s="25"/>
      <c r="AA33" s="26"/>
      <c r="AB33" s="27"/>
    </row>
    <row r="34" spans="1:28" s="5" customFormat="1" ht="18.75" customHeight="1" thickBot="1">
      <c r="A34" s="13" t="s">
        <v>3</v>
      </c>
      <c r="B34" s="14">
        <f>SUM(C34+D34)</f>
        <v>1961</v>
      </c>
      <c r="C34" s="29">
        <f aca="true" t="shared" si="10" ref="C34:AB34">SUM(C7:C33)</f>
        <v>1128</v>
      </c>
      <c r="D34" s="16">
        <f t="shared" si="10"/>
        <v>833</v>
      </c>
      <c r="E34" s="17">
        <f t="shared" si="10"/>
        <v>305</v>
      </c>
      <c r="F34" s="29">
        <f t="shared" si="10"/>
        <v>223</v>
      </c>
      <c r="G34" s="17">
        <f t="shared" si="10"/>
        <v>82</v>
      </c>
      <c r="H34" s="30">
        <f t="shared" si="10"/>
        <v>382</v>
      </c>
      <c r="I34" s="15">
        <f t="shared" si="10"/>
        <v>182</v>
      </c>
      <c r="J34" s="31">
        <f t="shared" si="10"/>
        <v>200</v>
      </c>
      <c r="K34" s="32">
        <f t="shared" si="10"/>
        <v>80</v>
      </c>
      <c r="L34" s="15">
        <f t="shared" si="10"/>
        <v>48</v>
      </c>
      <c r="M34" s="32">
        <f t="shared" si="10"/>
        <v>32</v>
      </c>
      <c r="N34" s="30">
        <f t="shared" si="10"/>
        <v>439</v>
      </c>
      <c r="O34" s="15">
        <f t="shared" si="10"/>
        <v>271</v>
      </c>
      <c r="P34" s="31">
        <f t="shared" si="10"/>
        <v>168</v>
      </c>
      <c r="Q34" s="32">
        <f t="shared" si="10"/>
        <v>73</v>
      </c>
      <c r="R34" s="15">
        <f t="shared" si="10"/>
        <v>54</v>
      </c>
      <c r="S34" s="32">
        <f t="shared" si="10"/>
        <v>19</v>
      </c>
      <c r="T34" s="30">
        <f t="shared" si="10"/>
        <v>348</v>
      </c>
      <c r="U34" s="15">
        <f t="shared" si="10"/>
        <v>164</v>
      </c>
      <c r="V34" s="31">
        <f t="shared" si="10"/>
        <v>184</v>
      </c>
      <c r="W34" s="32">
        <f t="shared" si="10"/>
        <v>35</v>
      </c>
      <c r="X34" s="15">
        <f t="shared" si="10"/>
        <v>23</v>
      </c>
      <c r="Y34" s="32">
        <f t="shared" si="10"/>
        <v>12</v>
      </c>
      <c r="Z34" s="30">
        <f t="shared" si="10"/>
        <v>299</v>
      </c>
      <c r="AA34" s="15">
        <f t="shared" si="10"/>
        <v>163</v>
      </c>
      <c r="AB34" s="31">
        <f t="shared" si="10"/>
        <v>136</v>
      </c>
    </row>
    <row r="35" spans="1:28" s="23" customFormat="1" ht="11.25">
      <c r="A35" s="35" t="s">
        <v>45</v>
      </c>
      <c r="B35" s="35"/>
      <c r="C35" s="35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28" s="23" customFormat="1" ht="11.25">
      <c r="A36" s="6" t="s">
        <v>46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="33" customFormat="1" ht="15"/>
    <row r="38" spans="1:28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3" ht="15">
      <c r="I43" t="s">
        <v>47</v>
      </c>
    </row>
    <row r="80" spans="1:4" ht="15">
      <c r="A80" s="33"/>
      <c r="B80" s="33"/>
      <c r="C80" s="33"/>
      <c r="D80" s="33"/>
    </row>
    <row r="81" spans="1:4" ht="15">
      <c r="A81" s="33"/>
      <c r="B81" s="7"/>
      <c r="C81" s="33"/>
      <c r="D81" s="33"/>
    </row>
    <row r="82" spans="1:4" ht="15">
      <c r="A82" s="33"/>
      <c r="B82" s="7"/>
      <c r="C82" s="33"/>
      <c r="D82" s="33"/>
    </row>
    <row r="83" spans="1:4" ht="15">
      <c r="A83" s="33"/>
      <c r="B83" s="7"/>
      <c r="C83" s="33"/>
      <c r="D83" s="33"/>
    </row>
    <row r="84" spans="1:4" ht="15">
      <c r="A84" s="33"/>
      <c r="B84" s="7"/>
      <c r="C84" s="33"/>
      <c r="D84" s="33"/>
    </row>
    <row r="85" spans="1:4" ht="15">
      <c r="A85" s="33"/>
      <c r="B85" s="7"/>
      <c r="C85" s="33"/>
      <c r="D85" s="33"/>
    </row>
    <row r="86" spans="1:4" ht="15">
      <c r="A86" s="33"/>
      <c r="B86" s="7"/>
      <c r="C86" s="33"/>
      <c r="D86" s="33"/>
    </row>
    <row r="87" spans="1:4" ht="15">
      <c r="A87" s="33"/>
      <c r="B87" s="7"/>
      <c r="C87" s="33"/>
      <c r="D87" s="33"/>
    </row>
    <row r="88" spans="1:4" ht="15">
      <c r="A88" s="33"/>
      <c r="B88" s="7"/>
      <c r="C88" s="33"/>
      <c r="D88" s="33"/>
    </row>
    <row r="89" spans="1:4" ht="15">
      <c r="A89" s="33"/>
      <c r="B89" s="7"/>
      <c r="C89" s="33"/>
      <c r="D89" s="33"/>
    </row>
    <row r="90" spans="1:4" ht="15">
      <c r="A90" s="33"/>
      <c r="B90" s="7"/>
      <c r="C90" s="33"/>
      <c r="D90" s="33"/>
    </row>
    <row r="91" spans="1:4" ht="15">
      <c r="A91" s="33"/>
      <c r="B91" s="7"/>
      <c r="C91" s="33"/>
      <c r="D91" s="33"/>
    </row>
    <row r="92" spans="1:4" ht="15">
      <c r="A92" s="33"/>
      <c r="B92" s="7"/>
      <c r="C92" s="33"/>
      <c r="D92" s="33"/>
    </row>
    <row r="93" spans="1:4" ht="15">
      <c r="A93" s="33"/>
      <c r="B93" s="7"/>
      <c r="C93" s="33"/>
      <c r="D93" s="33"/>
    </row>
    <row r="94" spans="1:4" ht="15">
      <c r="A94" s="33"/>
      <c r="B94" s="7"/>
      <c r="C94" s="33"/>
      <c r="D94" s="33"/>
    </row>
    <row r="95" spans="1:4" ht="15">
      <c r="A95" s="33"/>
      <c r="B95" s="7"/>
      <c r="C95" s="33"/>
      <c r="D95" s="33"/>
    </row>
    <row r="96" spans="1:4" ht="15">
      <c r="A96" s="33"/>
      <c r="B96" s="7"/>
      <c r="C96" s="33"/>
      <c r="D96" s="33"/>
    </row>
    <row r="97" spans="1:4" ht="15">
      <c r="A97" s="33"/>
      <c r="B97" s="7"/>
      <c r="C97" s="33"/>
      <c r="D97" s="33"/>
    </row>
    <row r="98" spans="1:4" ht="15">
      <c r="A98" s="33"/>
      <c r="B98" s="7"/>
      <c r="C98" s="33"/>
      <c r="D98" s="33"/>
    </row>
    <row r="99" spans="1:4" ht="15">
      <c r="A99" s="33"/>
      <c r="B99" s="7"/>
      <c r="C99" s="33"/>
      <c r="D99" s="33"/>
    </row>
    <row r="100" spans="1:4" ht="15">
      <c r="A100" s="33"/>
      <c r="B100" s="7"/>
      <c r="C100" s="33"/>
      <c r="D100" s="33"/>
    </row>
    <row r="101" spans="1:4" ht="15">
      <c r="A101" s="33"/>
      <c r="B101" s="7"/>
      <c r="C101" s="33"/>
      <c r="D101" s="33"/>
    </row>
    <row r="102" spans="1:4" ht="15">
      <c r="A102" s="33"/>
      <c r="B102" s="7"/>
      <c r="C102" s="33"/>
      <c r="D102" s="33"/>
    </row>
    <row r="103" spans="1:4" ht="15">
      <c r="A103" s="33"/>
      <c r="B103" s="7"/>
      <c r="C103" s="33"/>
      <c r="D103" s="33"/>
    </row>
    <row r="104" spans="1:4" ht="15">
      <c r="A104" s="33"/>
      <c r="B104" s="7"/>
      <c r="C104" s="33"/>
      <c r="D104" s="33"/>
    </row>
    <row r="105" spans="1:4" ht="15">
      <c r="A105" s="33"/>
      <c r="B105" s="7"/>
      <c r="C105" s="33"/>
      <c r="D105" s="33"/>
    </row>
    <row r="106" spans="1:4" ht="15">
      <c r="A106" s="33"/>
      <c r="B106" s="7"/>
      <c r="C106" s="33"/>
      <c r="D106" s="33"/>
    </row>
  </sheetData>
  <sheetProtection/>
  <mergeCells count="20">
    <mergeCell ref="Z4:AB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2:AB2"/>
    <mergeCell ref="A3:AB3"/>
    <mergeCell ref="B4:D4"/>
    <mergeCell ref="E4:G4"/>
    <mergeCell ref="H4:J4"/>
    <mergeCell ref="K4:M4"/>
    <mergeCell ref="N4:P4"/>
    <mergeCell ref="Q4:S4"/>
    <mergeCell ref="T4:V4"/>
    <mergeCell ref="W4:Y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W45" sqref="W45"/>
    </sheetView>
  </sheetViews>
  <sheetFormatPr defaultColWidth="11.421875" defaultRowHeight="15"/>
  <cols>
    <col min="1" max="1" width="14.57421875" style="23" customWidth="1"/>
    <col min="2" max="2" width="5.140625" style="23" customWidth="1"/>
    <col min="3" max="3" width="4.8515625" style="23" customWidth="1"/>
    <col min="4" max="5" width="5.00390625" style="23" customWidth="1"/>
    <col min="6" max="6" width="5.140625" style="23" customWidth="1"/>
    <col min="7" max="7" width="5.00390625" style="23" customWidth="1"/>
    <col min="8" max="8" width="5.140625" style="23" customWidth="1"/>
    <col min="9" max="9" width="5.00390625" style="23" customWidth="1"/>
    <col min="10" max="10" width="4.7109375" style="23" customWidth="1"/>
    <col min="11" max="11" width="4.8515625" style="23" customWidth="1"/>
    <col min="12" max="12" width="4.57421875" style="23" customWidth="1"/>
    <col min="13" max="13" width="4.7109375" style="23" customWidth="1"/>
    <col min="14" max="14" width="5.140625" style="23" customWidth="1"/>
    <col min="15" max="15" width="5.57421875" style="23" customWidth="1"/>
    <col min="16" max="16" width="5.28125" style="23" customWidth="1"/>
    <col min="17" max="17" width="5.140625" style="23" customWidth="1"/>
    <col min="18" max="18" width="5.00390625" style="23" customWidth="1"/>
    <col min="19" max="19" width="4.8515625" style="23" customWidth="1"/>
    <col min="20" max="20" width="5.7109375" style="23" customWidth="1"/>
    <col min="21" max="21" width="5.28125" style="23" customWidth="1"/>
    <col min="22" max="22" width="5.421875" style="23" customWidth="1"/>
    <col min="23" max="23" width="5.140625" style="23" customWidth="1"/>
    <col min="24" max="24" width="4.8515625" style="23" customWidth="1"/>
    <col min="25" max="25" width="4.7109375" style="23" customWidth="1"/>
    <col min="26" max="26" width="5.57421875" style="23" customWidth="1"/>
    <col min="27" max="27" width="5.00390625" style="23" customWidth="1"/>
    <col min="28" max="28" width="4.57421875" style="23" customWidth="1"/>
    <col min="29" max="16384" width="11.421875" style="23" customWidth="1"/>
  </cols>
  <sheetData>
    <row r="1" spans="1:28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48"/>
    </row>
    <row r="3" spans="1:29" ht="15.75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49"/>
    </row>
    <row r="4" spans="1:29" ht="9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49"/>
    </row>
    <row r="5" spans="1:28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ht="15" customHeight="1">
      <c r="A8" s="18" t="s">
        <v>19</v>
      </c>
      <c r="B8" s="19">
        <f>SUM(C8:D8)</f>
        <v>9</v>
      </c>
      <c r="C8" s="20">
        <f>F8+I8+L8+O8+R8+U8+X8+AA8</f>
        <v>4</v>
      </c>
      <c r="D8" s="21">
        <f>G8+J8+M8+P8+S8+V8+Y8+AB8</f>
        <v>5</v>
      </c>
      <c r="E8" s="19">
        <f aca="true" t="shared" si="0" ref="E8:E33">SUM(F8+G8)</f>
        <v>3</v>
      </c>
      <c r="F8" s="22">
        <v>1</v>
      </c>
      <c r="G8" s="42">
        <v>2</v>
      </c>
      <c r="H8" s="19">
        <f aca="true" t="shared" si="1" ref="H8:H33">I8+J8</f>
        <v>1</v>
      </c>
      <c r="I8" s="22">
        <v>1</v>
      </c>
      <c r="J8" s="42">
        <v>0</v>
      </c>
      <c r="K8" s="19">
        <f aca="true" t="shared" si="2" ref="K8:K33">SUM(L8+M8)</f>
        <v>1</v>
      </c>
      <c r="L8" s="22">
        <v>0</v>
      </c>
      <c r="M8" s="50">
        <v>1</v>
      </c>
      <c r="N8" s="51">
        <f aca="true" t="shared" si="3" ref="N8:N33">O8+P8</f>
        <v>1</v>
      </c>
      <c r="O8" s="22">
        <v>1</v>
      </c>
      <c r="P8" s="42">
        <v>0</v>
      </c>
      <c r="Q8" s="52">
        <f aca="true" t="shared" si="4" ref="Q8:Q33">R8+S8</f>
        <v>0</v>
      </c>
      <c r="R8" s="53">
        <v>0</v>
      </c>
      <c r="S8" s="41">
        <v>0</v>
      </c>
      <c r="T8" s="19">
        <f aca="true" t="shared" si="5" ref="T8:T33">SUM(U8+V8)</f>
        <v>2</v>
      </c>
      <c r="U8" s="22">
        <v>0</v>
      </c>
      <c r="V8" s="42">
        <v>2</v>
      </c>
      <c r="W8" s="19">
        <f aca="true" t="shared" si="6" ref="W8:W33">SUM(X8+Y8)</f>
        <v>0</v>
      </c>
      <c r="X8" s="22">
        <v>0</v>
      </c>
      <c r="Y8" s="42">
        <v>0</v>
      </c>
      <c r="Z8" s="19">
        <f aca="true" t="shared" si="7" ref="Z8:Z33">SUM(AA8+AB8)</f>
        <v>1</v>
      </c>
      <c r="AA8" s="22">
        <v>1</v>
      </c>
      <c r="AB8" s="42">
        <v>0</v>
      </c>
    </row>
    <row r="9" spans="1:28" ht="15" customHeight="1">
      <c r="A9" s="18" t="s">
        <v>20</v>
      </c>
      <c r="B9" s="19">
        <f aca="true" t="shared" si="8" ref="B9:B33">SUM(C9+D9)</f>
        <v>50</v>
      </c>
      <c r="C9" s="20">
        <f aca="true" t="shared" si="9" ref="C9:D33">F9+I9+L9+O9+R9+U9+X9+AA9</f>
        <v>33</v>
      </c>
      <c r="D9" s="21">
        <f t="shared" si="9"/>
        <v>17</v>
      </c>
      <c r="E9" s="19">
        <f t="shared" si="0"/>
        <v>6</v>
      </c>
      <c r="F9" s="20">
        <v>6</v>
      </c>
      <c r="G9" s="44">
        <v>0</v>
      </c>
      <c r="H9" s="19">
        <f t="shared" si="1"/>
        <v>13</v>
      </c>
      <c r="I9" s="20">
        <v>8</v>
      </c>
      <c r="J9" s="44">
        <v>5</v>
      </c>
      <c r="K9" s="19">
        <f t="shared" si="2"/>
        <v>1</v>
      </c>
      <c r="L9" s="20">
        <v>1</v>
      </c>
      <c r="M9" s="54">
        <v>0</v>
      </c>
      <c r="N9" s="55">
        <f t="shared" si="3"/>
        <v>8</v>
      </c>
      <c r="O9" s="20">
        <v>6</v>
      </c>
      <c r="P9" s="44">
        <v>2</v>
      </c>
      <c r="Q9" s="56">
        <f t="shared" si="4"/>
        <v>2</v>
      </c>
      <c r="R9" s="56">
        <v>2</v>
      </c>
      <c r="S9" s="43">
        <v>0</v>
      </c>
      <c r="T9" s="19">
        <f t="shared" si="5"/>
        <v>17</v>
      </c>
      <c r="U9" s="20">
        <v>9</v>
      </c>
      <c r="V9" s="44">
        <v>8</v>
      </c>
      <c r="W9" s="19">
        <f t="shared" si="6"/>
        <v>0</v>
      </c>
      <c r="X9" s="20">
        <v>0</v>
      </c>
      <c r="Y9" s="44">
        <v>0</v>
      </c>
      <c r="Z9" s="19">
        <f t="shared" si="7"/>
        <v>3</v>
      </c>
      <c r="AA9" s="20">
        <v>1</v>
      </c>
      <c r="AB9" s="44">
        <v>2</v>
      </c>
    </row>
    <row r="10" spans="1:28" ht="15" customHeight="1">
      <c r="A10" s="18" t="s">
        <v>21</v>
      </c>
      <c r="B10" s="19">
        <f t="shared" si="8"/>
        <v>10</v>
      </c>
      <c r="C10" s="20">
        <f t="shared" si="9"/>
        <v>3</v>
      </c>
      <c r="D10" s="21">
        <f t="shared" si="9"/>
        <v>7</v>
      </c>
      <c r="E10" s="19">
        <f t="shared" si="0"/>
        <v>0</v>
      </c>
      <c r="F10" s="20">
        <v>0</v>
      </c>
      <c r="G10" s="44">
        <v>0</v>
      </c>
      <c r="H10" s="19">
        <f t="shared" si="1"/>
        <v>2</v>
      </c>
      <c r="I10" s="20">
        <v>0</v>
      </c>
      <c r="J10" s="44">
        <v>2</v>
      </c>
      <c r="K10" s="19">
        <f t="shared" si="2"/>
        <v>2</v>
      </c>
      <c r="L10" s="20">
        <v>1</v>
      </c>
      <c r="M10" s="54">
        <v>1</v>
      </c>
      <c r="N10" s="55">
        <f t="shared" si="3"/>
        <v>1</v>
      </c>
      <c r="O10" s="20">
        <v>0</v>
      </c>
      <c r="P10" s="44">
        <v>1</v>
      </c>
      <c r="Q10" s="56">
        <f t="shared" si="4"/>
        <v>0</v>
      </c>
      <c r="R10" s="56">
        <v>0</v>
      </c>
      <c r="S10" s="43">
        <v>0</v>
      </c>
      <c r="T10" s="19">
        <f t="shared" si="5"/>
        <v>3</v>
      </c>
      <c r="U10" s="20">
        <v>1</v>
      </c>
      <c r="V10" s="44">
        <v>2</v>
      </c>
      <c r="W10" s="19">
        <f t="shared" si="6"/>
        <v>0</v>
      </c>
      <c r="X10" s="20">
        <v>0</v>
      </c>
      <c r="Y10" s="44">
        <v>0</v>
      </c>
      <c r="Z10" s="19">
        <f t="shared" si="7"/>
        <v>2</v>
      </c>
      <c r="AA10" s="20">
        <v>1</v>
      </c>
      <c r="AB10" s="44">
        <v>1</v>
      </c>
    </row>
    <row r="11" spans="1:28" ht="15" customHeight="1">
      <c r="A11" s="18" t="s">
        <v>22</v>
      </c>
      <c r="B11" s="19">
        <f t="shared" si="8"/>
        <v>5</v>
      </c>
      <c r="C11" s="20">
        <f t="shared" si="9"/>
        <v>4</v>
      </c>
      <c r="D11" s="21">
        <f t="shared" si="9"/>
        <v>1</v>
      </c>
      <c r="E11" s="19">
        <f t="shared" si="0"/>
        <v>1</v>
      </c>
      <c r="F11" s="20">
        <v>1</v>
      </c>
      <c r="G11" s="44">
        <v>0</v>
      </c>
      <c r="H11" s="19">
        <f t="shared" si="1"/>
        <v>2</v>
      </c>
      <c r="I11" s="20">
        <v>1</v>
      </c>
      <c r="J11" s="44">
        <v>1</v>
      </c>
      <c r="K11" s="19">
        <f t="shared" si="2"/>
        <v>1</v>
      </c>
      <c r="L11" s="20">
        <v>1</v>
      </c>
      <c r="M11" s="54">
        <v>0</v>
      </c>
      <c r="N11" s="55">
        <f t="shared" si="3"/>
        <v>0</v>
      </c>
      <c r="O11" s="20">
        <v>0</v>
      </c>
      <c r="P11" s="44">
        <v>0</v>
      </c>
      <c r="Q11" s="56">
        <f t="shared" si="4"/>
        <v>0</v>
      </c>
      <c r="R11" s="56"/>
      <c r="S11" s="43">
        <v>0</v>
      </c>
      <c r="T11" s="19">
        <f t="shared" si="5"/>
        <v>1</v>
      </c>
      <c r="U11" s="20">
        <v>1</v>
      </c>
      <c r="V11" s="44">
        <v>0</v>
      </c>
      <c r="W11" s="19">
        <f t="shared" si="6"/>
        <v>0</v>
      </c>
      <c r="X11" s="20">
        <v>0</v>
      </c>
      <c r="Y11" s="44">
        <v>0</v>
      </c>
      <c r="Z11" s="19">
        <f t="shared" si="7"/>
        <v>0</v>
      </c>
      <c r="AA11" s="20">
        <v>0</v>
      </c>
      <c r="AB11" s="44">
        <v>0</v>
      </c>
    </row>
    <row r="12" spans="1:28" ht="15" customHeight="1">
      <c r="A12" s="18" t="s">
        <v>23</v>
      </c>
      <c r="B12" s="19">
        <f t="shared" si="8"/>
        <v>22</v>
      </c>
      <c r="C12" s="20">
        <f t="shared" si="9"/>
        <v>17</v>
      </c>
      <c r="D12" s="21">
        <f t="shared" si="9"/>
        <v>5</v>
      </c>
      <c r="E12" s="19">
        <f t="shared" si="0"/>
        <v>4</v>
      </c>
      <c r="F12" s="20">
        <v>4</v>
      </c>
      <c r="G12" s="44">
        <v>0</v>
      </c>
      <c r="H12" s="19">
        <f t="shared" si="1"/>
        <v>7</v>
      </c>
      <c r="I12" s="20">
        <v>4</v>
      </c>
      <c r="J12" s="44">
        <v>3</v>
      </c>
      <c r="K12" s="19">
        <f t="shared" si="2"/>
        <v>1</v>
      </c>
      <c r="L12" s="20">
        <v>0</v>
      </c>
      <c r="M12" s="54">
        <v>1</v>
      </c>
      <c r="N12" s="55">
        <f t="shared" si="3"/>
        <v>3</v>
      </c>
      <c r="O12" s="20">
        <v>2</v>
      </c>
      <c r="P12" s="44">
        <v>1</v>
      </c>
      <c r="Q12" s="56">
        <f t="shared" si="4"/>
        <v>1</v>
      </c>
      <c r="R12" s="56">
        <v>1</v>
      </c>
      <c r="S12" s="43">
        <v>0</v>
      </c>
      <c r="T12" s="19">
        <f t="shared" si="5"/>
        <v>1</v>
      </c>
      <c r="U12" s="20">
        <v>1</v>
      </c>
      <c r="V12" s="44">
        <v>0</v>
      </c>
      <c r="W12" s="19">
        <f t="shared" si="6"/>
        <v>0</v>
      </c>
      <c r="X12" s="20">
        <v>0</v>
      </c>
      <c r="Y12" s="44">
        <v>0</v>
      </c>
      <c r="Z12" s="19">
        <f t="shared" si="7"/>
        <v>5</v>
      </c>
      <c r="AA12" s="20">
        <v>5</v>
      </c>
      <c r="AB12" s="44">
        <v>0</v>
      </c>
    </row>
    <row r="13" spans="1:28" ht="15" customHeight="1">
      <c r="A13" s="18" t="s">
        <v>24</v>
      </c>
      <c r="B13" s="19">
        <f t="shared" si="8"/>
        <v>11</v>
      </c>
      <c r="C13" s="20">
        <f t="shared" si="9"/>
        <v>9</v>
      </c>
      <c r="D13" s="21">
        <f t="shared" si="9"/>
        <v>2</v>
      </c>
      <c r="E13" s="19">
        <f t="shared" si="0"/>
        <v>3</v>
      </c>
      <c r="F13" s="20">
        <v>3</v>
      </c>
      <c r="G13" s="44">
        <v>0</v>
      </c>
      <c r="H13" s="19">
        <f t="shared" si="1"/>
        <v>1</v>
      </c>
      <c r="I13" s="20">
        <v>0</v>
      </c>
      <c r="J13" s="44">
        <v>1</v>
      </c>
      <c r="K13" s="19">
        <f t="shared" si="2"/>
        <v>2</v>
      </c>
      <c r="L13" s="20">
        <v>2</v>
      </c>
      <c r="M13" s="54">
        <v>0</v>
      </c>
      <c r="N13" s="55">
        <f t="shared" si="3"/>
        <v>1</v>
      </c>
      <c r="O13" s="20">
        <v>1</v>
      </c>
      <c r="P13" s="44">
        <v>0</v>
      </c>
      <c r="Q13" s="56">
        <f t="shared" si="4"/>
        <v>0</v>
      </c>
      <c r="R13" s="56">
        <v>0</v>
      </c>
      <c r="S13" s="43">
        <v>0</v>
      </c>
      <c r="T13" s="19">
        <f t="shared" si="5"/>
        <v>4</v>
      </c>
      <c r="U13" s="20">
        <v>3</v>
      </c>
      <c r="V13" s="44">
        <v>1</v>
      </c>
      <c r="W13" s="19">
        <f t="shared" si="6"/>
        <v>0</v>
      </c>
      <c r="X13" s="20">
        <v>0</v>
      </c>
      <c r="Y13" s="44">
        <v>0</v>
      </c>
      <c r="Z13" s="19">
        <f t="shared" si="7"/>
        <v>0</v>
      </c>
      <c r="AA13" s="20">
        <v>0</v>
      </c>
      <c r="AB13" s="44">
        <v>0</v>
      </c>
    </row>
    <row r="14" spans="1:28" ht="15" customHeight="1">
      <c r="A14" s="18" t="s">
        <v>25</v>
      </c>
      <c r="B14" s="19">
        <f t="shared" si="8"/>
        <v>94</v>
      </c>
      <c r="C14" s="20">
        <f t="shared" si="9"/>
        <v>44</v>
      </c>
      <c r="D14" s="21">
        <f t="shared" si="9"/>
        <v>50</v>
      </c>
      <c r="E14" s="19">
        <f t="shared" si="0"/>
        <v>9</v>
      </c>
      <c r="F14" s="20">
        <v>7</v>
      </c>
      <c r="G14" s="44">
        <v>2</v>
      </c>
      <c r="H14" s="19">
        <f t="shared" si="1"/>
        <v>26</v>
      </c>
      <c r="I14" s="20">
        <v>10</v>
      </c>
      <c r="J14" s="44">
        <v>16</v>
      </c>
      <c r="K14" s="19">
        <f t="shared" si="2"/>
        <v>4</v>
      </c>
      <c r="L14" s="20">
        <v>3</v>
      </c>
      <c r="M14" s="54">
        <v>1</v>
      </c>
      <c r="N14" s="55">
        <f t="shared" si="3"/>
        <v>19</v>
      </c>
      <c r="O14" s="20">
        <v>10</v>
      </c>
      <c r="P14" s="44">
        <v>9</v>
      </c>
      <c r="Q14" s="56">
        <f t="shared" si="4"/>
        <v>2</v>
      </c>
      <c r="R14" s="56">
        <v>1</v>
      </c>
      <c r="S14" s="43">
        <v>1</v>
      </c>
      <c r="T14" s="19">
        <f t="shared" si="5"/>
        <v>18</v>
      </c>
      <c r="U14" s="20">
        <v>8</v>
      </c>
      <c r="V14" s="44">
        <v>10</v>
      </c>
      <c r="W14" s="19">
        <f t="shared" si="6"/>
        <v>4</v>
      </c>
      <c r="X14" s="20">
        <v>2</v>
      </c>
      <c r="Y14" s="44">
        <v>2</v>
      </c>
      <c r="Z14" s="19">
        <f t="shared" si="7"/>
        <v>12</v>
      </c>
      <c r="AA14" s="20">
        <v>3</v>
      </c>
      <c r="AB14" s="44">
        <v>9</v>
      </c>
    </row>
    <row r="15" spans="1:28" ht="15" customHeight="1">
      <c r="A15" s="18" t="s">
        <v>26</v>
      </c>
      <c r="B15" s="19">
        <f t="shared" si="8"/>
        <v>13</v>
      </c>
      <c r="C15" s="20">
        <f t="shared" si="9"/>
        <v>8</v>
      </c>
      <c r="D15" s="21">
        <f t="shared" si="9"/>
        <v>5</v>
      </c>
      <c r="E15" s="19">
        <f t="shared" si="0"/>
        <v>2</v>
      </c>
      <c r="F15" s="20">
        <v>1</v>
      </c>
      <c r="G15" s="44">
        <v>1</v>
      </c>
      <c r="H15" s="19">
        <f t="shared" si="1"/>
        <v>5</v>
      </c>
      <c r="I15" s="20">
        <v>3</v>
      </c>
      <c r="J15" s="44">
        <v>2</v>
      </c>
      <c r="K15" s="19">
        <f t="shared" si="2"/>
        <v>0</v>
      </c>
      <c r="L15" s="20">
        <v>0</v>
      </c>
      <c r="M15" s="54">
        <v>0</v>
      </c>
      <c r="N15" s="55">
        <f t="shared" si="3"/>
        <v>2</v>
      </c>
      <c r="O15" s="20">
        <v>1</v>
      </c>
      <c r="P15" s="44">
        <v>1</v>
      </c>
      <c r="Q15" s="56">
        <f t="shared" si="4"/>
        <v>0</v>
      </c>
      <c r="R15" s="56">
        <v>0</v>
      </c>
      <c r="S15" s="43">
        <v>0</v>
      </c>
      <c r="T15" s="19">
        <f t="shared" si="5"/>
        <v>2</v>
      </c>
      <c r="U15" s="20">
        <v>2</v>
      </c>
      <c r="V15" s="44">
        <v>0</v>
      </c>
      <c r="W15" s="19">
        <f t="shared" si="6"/>
        <v>0</v>
      </c>
      <c r="X15" s="20">
        <v>0</v>
      </c>
      <c r="Y15" s="44">
        <v>0</v>
      </c>
      <c r="Z15" s="19">
        <f t="shared" si="7"/>
        <v>2</v>
      </c>
      <c r="AA15" s="20">
        <v>1</v>
      </c>
      <c r="AB15" s="44">
        <v>1</v>
      </c>
    </row>
    <row r="16" spans="1:28" ht="15" customHeight="1">
      <c r="A16" s="18" t="s">
        <v>27</v>
      </c>
      <c r="B16" s="19">
        <f t="shared" si="8"/>
        <v>8</v>
      </c>
      <c r="C16" s="20">
        <f t="shared" si="9"/>
        <v>4</v>
      </c>
      <c r="D16" s="21">
        <f t="shared" si="9"/>
        <v>4</v>
      </c>
      <c r="E16" s="19">
        <f t="shared" si="0"/>
        <v>0</v>
      </c>
      <c r="F16" s="57">
        <v>0</v>
      </c>
      <c r="G16" s="58">
        <v>0</v>
      </c>
      <c r="H16" s="19">
        <f t="shared" si="1"/>
        <v>1</v>
      </c>
      <c r="I16" s="20">
        <v>1</v>
      </c>
      <c r="J16" s="44">
        <v>0</v>
      </c>
      <c r="K16" s="19">
        <f t="shared" si="2"/>
        <v>2</v>
      </c>
      <c r="L16" s="20">
        <v>1</v>
      </c>
      <c r="M16" s="54">
        <v>1</v>
      </c>
      <c r="N16" s="55">
        <f t="shared" si="3"/>
        <v>1</v>
      </c>
      <c r="O16" s="20">
        <v>1</v>
      </c>
      <c r="P16" s="44">
        <v>0</v>
      </c>
      <c r="Q16" s="56">
        <f t="shared" si="4"/>
        <v>2</v>
      </c>
      <c r="R16" s="56">
        <v>1</v>
      </c>
      <c r="S16" s="43">
        <v>1</v>
      </c>
      <c r="T16" s="19">
        <f t="shared" si="5"/>
        <v>2</v>
      </c>
      <c r="U16" s="20">
        <v>0</v>
      </c>
      <c r="V16" s="44">
        <v>2</v>
      </c>
      <c r="W16" s="19">
        <f t="shared" si="6"/>
        <v>0</v>
      </c>
      <c r="X16" s="20">
        <v>0</v>
      </c>
      <c r="Y16" s="44">
        <v>0</v>
      </c>
      <c r="Z16" s="19">
        <f t="shared" si="7"/>
        <v>0</v>
      </c>
      <c r="AA16" s="20">
        <v>0</v>
      </c>
      <c r="AB16" s="44">
        <v>0</v>
      </c>
    </row>
    <row r="17" spans="1:28" ht="15" customHeight="1">
      <c r="A17" s="18" t="s">
        <v>28</v>
      </c>
      <c r="B17" s="19">
        <f t="shared" si="8"/>
        <v>12</v>
      </c>
      <c r="C17" s="20">
        <f t="shared" si="9"/>
        <v>8</v>
      </c>
      <c r="D17" s="21">
        <f t="shared" si="9"/>
        <v>4</v>
      </c>
      <c r="E17" s="19">
        <f t="shared" si="0"/>
        <v>1</v>
      </c>
      <c r="F17" s="57">
        <v>0</v>
      </c>
      <c r="G17" s="58">
        <v>1</v>
      </c>
      <c r="H17" s="19">
        <f t="shared" si="1"/>
        <v>3</v>
      </c>
      <c r="I17" s="20">
        <v>3</v>
      </c>
      <c r="J17" s="44">
        <v>0</v>
      </c>
      <c r="K17" s="19">
        <f t="shared" si="2"/>
        <v>1</v>
      </c>
      <c r="L17" s="20">
        <v>1</v>
      </c>
      <c r="M17" s="54">
        <v>0</v>
      </c>
      <c r="N17" s="55">
        <f t="shared" si="3"/>
        <v>2</v>
      </c>
      <c r="O17" s="20">
        <v>1</v>
      </c>
      <c r="P17" s="44">
        <v>1</v>
      </c>
      <c r="Q17" s="56">
        <f t="shared" si="4"/>
        <v>1</v>
      </c>
      <c r="R17" s="56">
        <v>0</v>
      </c>
      <c r="S17" s="43">
        <v>1</v>
      </c>
      <c r="T17" s="19">
        <f t="shared" si="5"/>
        <v>3</v>
      </c>
      <c r="U17" s="20">
        <v>2</v>
      </c>
      <c r="V17" s="44">
        <v>1</v>
      </c>
      <c r="W17" s="19">
        <f t="shared" si="6"/>
        <v>0</v>
      </c>
      <c r="X17" s="20">
        <v>0</v>
      </c>
      <c r="Y17" s="44">
        <v>0</v>
      </c>
      <c r="Z17" s="19">
        <f t="shared" si="7"/>
        <v>1</v>
      </c>
      <c r="AA17" s="20">
        <v>1</v>
      </c>
      <c r="AB17" s="44">
        <v>0</v>
      </c>
    </row>
    <row r="18" spans="1:28" ht="15" customHeight="1">
      <c r="A18" s="18" t="s">
        <v>29</v>
      </c>
      <c r="B18" s="19">
        <f t="shared" si="8"/>
        <v>23</v>
      </c>
      <c r="C18" s="20">
        <f t="shared" si="9"/>
        <v>12</v>
      </c>
      <c r="D18" s="21">
        <f t="shared" si="9"/>
        <v>11</v>
      </c>
      <c r="E18" s="19">
        <f t="shared" si="0"/>
        <v>1</v>
      </c>
      <c r="F18" s="57">
        <v>1</v>
      </c>
      <c r="G18" s="58">
        <v>0</v>
      </c>
      <c r="H18" s="19">
        <f t="shared" si="1"/>
        <v>8</v>
      </c>
      <c r="I18" s="20">
        <v>4</v>
      </c>
      <c r="J18" s="44">
        <v>4</v>
      </c>
      <c r="K18" s="19">
        <f t="shared" si="2"/>
        <v>0</v>
      </c>
      <c r="L18" s="20">
        <v>0</v>
      </c>
      <c r="M18" s="54">
        <v>0</v>
      </c>
      <c r="N18" s="55">
        <f t="shared" si="3"/>
        <v>5</v>
      </c>
      <c r="O18" s="20">
        <v>3</v>
      </c>
      <c r="P18" s="44">
        <v>2</v>
      </c>
      <c r="Q18" s="56">
        <f t="shared" si="4"/>
        <v>0</v>
      </c>
      <c r="R18" s="56">
        <v>0</v>
      </c>
      <c r="S18" s="43">
        <v>0</v>
      </c>
      <c r="T18" s="19">
        <f t="shared" si="5"/>
        <v>7</v>
      </c>
      <c r="U18" s="20">
        <v>2</v>
      </c>
      <c r="V18" s="44">
        <v>5</v>
      </c>
      <c r="W18" s="19">
        <f t="shared" si="6"/>
        <v>0</v>
      </c>
      <c r="X18" s="20">
        <v>0</v>
      </c>
      <c r="Y18" s="44">
        <v>0</v>
      </c>
      <c r="Z18" s="19">
        <f t="shared" si="7"/>
        <v>2</v>
      </c>
      <c r="AA18" s="20">
        <v>2</v>
      </c>
      <c r="AB18" s="44">
        <v>0</v>
      </c>
    </row>
    <row r="19" spans="1:28" ht="15" customHeight="1">
      <c r="A19" s="18" t="s">
        <v>30</v>
      </c>
      <c r="B19" s="19">
        <f t="shared" si="8"/>
        <v>99</v>
      </c>
      <c r="C19" s="20">
        <f t="shared" si="9"/>
        <v>57</v>
      </c>
      <c r="D19" s="21">
        <f t="shared" si="9"/>
        <v>42</v>
      </c>
      <c r="E19" s="19">
        <f t="shared" si="0"/>
        <v>16</v>
      </c>
      <c r="F19" s="57">
        <v>12</v>
      </c>
      <c r="G19" s="58">
        <v>4</v>
      </c>
      <c r="H19" s="19">
        <f t="shared" si="1"/>
        <v>43</v>
      </c>
      <c r="I19" s="20">
        <v>25</v>
      </c>
      <c r="J19" s="44">
        <v>18</v>
      </c>
      <c r="K19" s="19">
        <f t="shared" si="2"/>
        <v>10</v>
      </c>
      <c r="L19" s="20">
        <v>6</v>
      </c>
      <c r="M19" s="54">
        <v>4</v>
      </c>
      <c r="N19" s="55">
        <f t="shared" si="3"/>
        <v>11</v>
      </c>
      <c r="O19" s="20">
        <v>6</v>
      </c>
      <c r="P19" s="44">
        <v>5</v>
      </c>
      <c r="Q19" s="56">
        <f t="shared" si="4"/>
        <v>0</v>
      </c>
      <c r="R19" s="56">
        <v>0</v>
      </c>
      <c r="S19" s="43">
        <v>0</v>
      </c>
      <c r="T19" s="19">
        <f t="shared" si="5"/>
        <v>9</v>
      </c>
      <c r="U19" s="20">
        <v>3</v>
      </c>
      <c r="V19" s="44">
        <v>6</v>
      </c>
      <c r="W19" s="19">
        <f t="shared" si="6"/>
        <v>2</v>
      </c>
      <c r="X19" s="20">
        <v>0</v>
      </c>
      <c r="Y19" s="44">
        <v>2</v>
      </c>
      <c r="Z19" s="19">
        <f t="shared" si="7"/>
        <v>8</v>
      </c>
      <c r="AA19" s="20">
        <v>5</v>
      </c>
      <c r="AB19" s="44">
        <v>3</v>
      </c>
    </row>
    <row r="20" spans="1:28" ht="15" customHeight="1">
      <c r="A20" s="18" t="s">
        <v>31</v>
      </c>
      <c r="B20" s="19">
        <f t="shared" si="8"/>
        <v>14</v>
      </c>
      <c r="C20" s="20">
        <f t="shared" si="9"/>
        <v>5</v>
      </c>
      <c r="D20" s="21">
        <f t="shared" si="9"/>
        <v>9</v>
      </c>
      <c r="E20" s="19">
        <f t="shared" si="0"/>
        <v>2</v>
      </c>
      <c r="F20" s="57">
        <v>1</v>
      </c>
      <c r="G20" s="58">
        <v>1</v>
      </c>
      <c r="H20" s="19">
        <f t="shared" si="1"/>
        <v>3</v>
      </c>
      <c r="I20" s="20">
        <v>0</v>
      </c>
      <c r="J20" s="44">
        <v>3</v>
      </c>
      <c r="K20" s="19">
        <f t="shared" si="2"/>
        <v>1</v>
      </c>
      <c r="L20" s="20">
        <v>0</v>
      </c>
      <c r="M20" s="54">
        <v>1</v>
      </c>
      <c r="N20" s="55">
        <f t="shared" si="3"/>
        <v>1</v>
      </c>
      <c r="O20" s="20">
        <v>0</v>
      </c>
      <c r="P20" s="44">
        <v>1</v>
      </c>
      <c r="Q20" s="56">
        <f t="shared" si="4"/>
        <v>0</v>
      </c>
      <c r="R20" s="56">
        <v>0</v>
      </c>
      <c r="S20" s="43">
        <v>0</v>
      </c>
      <c r="T20" s="19">
        <f t="shared" si="5"/>
        <v>6</v>
      </c>
      <c r="U20" s="20">
        <v>3</v>
      </c>
      <c r="V20" s="44">
        <v>3</v>
      </c>
      <c r="W20" s="19">
        <f t="shared" si="6"/>
        <v>0</v>
      </c>
      <c r="X20" s="20">
        <v>0</v>
      </c>
      <c r="Y20" s="44">
        <v>0</v>
      </c>
      <c r="Z20" s="19">
        <f t="shared" si="7"/>
        <v>1</v>
      </c>
      <c r="AA20" s="20">
        <v>1</v>
      </c>
      <c r="AB20" s="44">
        <v>0</v>
      </c>
    </row>
    <row r="21" spans="1:28" ht="15" customHeight="1">
      <c r="A21" s="18" t="s">
        <v>32</v>
      </c>
      <c r="B21" s="19">
        <f t="shared" si="8"/>
        <v>6</v>
      </c>
      <c r="C21" s="20">
        <f t="shared" si="9"/>
        <v>3</v>
      </c>
      <c r="D21" s="21">
        <f t="shared" si="9"/>
        <v>3</v>
      </c>
      <c r="E21" s="19">
        <f t="shared" si="0"/>
        <v>0</v>
      </c>
      <c r="F21" s="57">
        <v>0</v>
      </c>
      <c r="G21" s="58">
        <v>0</v>
      </c>
      <c r="H21" s="19">
        <f t="shared" si="1"/>
        <v>1</v>
      </c>
      <c r="I21" s="20">
        <v>0</v>
      </c>
      <c r="J21" s="44">
        <v>1</v>
      </c>
      <c r="K21" s="19">
        <f t="shared" si="2"/>
        <v>0</v>
      </c>
      <c r="L21" s="20">
        <v>0</v>
      </c>
      <c r="M21" s="54">
        <v>0</v>
      </c>
      <c r="N21" s="55">
        <f t="shared" si="3"/>
        <v>2</v>
      </c>
      <c r="O21" s="20">
        <v>1</v>
      </c>
      <c r="P21" s="44">
        <v>1</v>
      </c>
      <c r="Q21" s="56">
        <f t="shared" si="4"/>
        <v>0</v>
      </c>
      <c r="R21" s="56">
        <v>0</v>
      </c>
      <c r="S21" s="43">
        <v>0</v>
      </c>
      <c r="T21" s="19">
        <f t="shared" si="5"/>
        <v>3</v>
      </c>
      <c r="U21" s="20">
        <v>2</v>
      </c>
      <c r="V21" s="44">
        <v>1</v>
      </c>
      <c r="W21" s="19">
        <f t="shared" si="6"/>
        <v>0</v>
      </c>
      <c r="X21" s="20">
        <v>0</v>
      </c>
      <c r="Y21" s="44">
        <v>0</v>
      </c>
      <c r="Z21" s="19">
        <f t="shared" si="7"/>
        <v>0</v>
      </c>
      <c r="AA21" s="20">
        <v>0</v>
      </c>
      <c r="AB21" s="44">
        <v>0</v>
      </c>
    </row>
    <row r="22" spans="1:28" ht="15" customHeight="1">
      <c r="A22" s="18" t="s">
        <v>33</v>
      </c>
      <c r="B22" s="19">
        <f t="shared" si="8"/>
        <v>1693</v>
      </c>
      <c r="C22" s="20">
        <f t="shared" si="9"/>
        <v>854</v>
      </c>
      <c r="D22" s="21">
        <f t="shared" si="9"/>
        <v>839</v>
      </c>
      <c r="E22" s="19">
        <f t="shared" si="0"/>
        <v>206</v>
      </c>
      <c r="F22" s="57">
        <v>126</v>
      </c>
      <c r="G22" s="58">
        <v>80</v>
      </c>
      <c r="H22" s="19">
        <f t="shared" si="1"/>
        <v>430</v>
      </c>
      <c r="I22" s="20">
        <v>215</v>
      </c>
      <c r="J22" s="44">
        <v>215</v>
      </c>
      <c r="K22" s="19">
        <f t="shared" si="2"/>
        <v>77</v>
      </c>
      <c r="L22" s="20">
        <v>33</v>
      </c>
      <c r="M22" s="54">
        <v>44</v>
      </c>
      <c r="N22" s="55">
        <f t="shared" si="3"/>
        <v>275</v>
      </c>
      <c r="O22" s="20">
        <v>147</v>
      </c>
      <c r="P22" s="44">
        <v>128</v>
      </c>
      <c r="Q22" s="56">
        <f t="shared" si="4"/>
        <v>36</v>
      </c>
      <c r="R22" s="56">
        <v>24</v>
      </c>
      <c r="S22" s="43">
        <v>12</v>
      </c>
      <c r="T22" s="19">
        <f t="shared" si="5"/>
        <v>414</v>
      </c>
      <c r="U22" s="20">
        <v>172</v>
      </c>
      <c r="V22" s="44">
        <v>242</v>
      </c>
      <c r="W22" s="19">
        <f t="shared" si="6"/>
        <v>25</v>
      </c>
      <c r="X22" s="20">
        <v>14</v>
      </c>
      <c r="Y22" s="44">
        <v>11</v>
      </c>
      <c r="Z22" s="19">
        <f t="shared" si="7"/>
        <v>230</v>
      </c>
      <c r="AA22" s="20">
        <v>123</v>
      </c>
      <c r="AB22" s="44">
        <v>107</v>
      </c>
    </row>
    <row r="23" spans="1:28" ht="15" customHeight="1">
      <c r="A23" s="18" t="s">
        <v>34</v>
      </c>
      <c r="B23" s="19">
        <f t="shared" si="8"/>
        <v>4</v>
      </c>
      <c r="C23" s="20">
        <f t="shared" si="9"/>
        <v>4</v>
      </c>
      <c r="D23" s="21">
        <f t="shared" si="9"/>
        <v>0</v>
      </c>
      <c r="E23" s="19">
        <f t="shared" si="0"/>
        <v>0</v>
      </c>
      <c r="F23" s="57">
        <v>0</v>
      </c>
      <c r="G23" s="58">
        <v>0</v>
      </c>
      <c r="H23" s="19">
        <f t="shared" si="1"/>
        <v>1</v>
      </c>
      <c r="I23" s="20">
        <v>1</v>
      </c>
      <c r="J23" s="44">
        <v>0</v>
      </c>
      <c r="K23" s="19">
        <f t="shared" si="2"/>
        <v>0</v>
      </c>
      <c r="L23" s="20">
        <v>0</v>
      </c>
      <c r="M23" s="54">
        <v>0</v>
      </c>
      <c r="N23" s="55">
        <f t="shared" si="3"/>
        <v>1</v>
      </c>
      <c r="O23" s="20">
        <v>1</v>
      </c>
      <c r="P23" s="44">
        <v>0</v>
      </c>
      <c r="Q23" s="56">
        <f t="shared" si="4"/>
        <v>0</v>
      </c>
      <c r="R23" s="56">
        <v>0</v>
      </c>
      <c r="S23" s="43">
        <v>0</v>
      </c>
      <c r="T23" s="19">
        <f t="shared" si="5"/>
        <v>1</v>
      </c>
      <c r="U23" s="20">
        <v>1</v>
      </c>
      <c r="V23" s="44">
        <v>0</v>
      </c>
      <c r="W23" s="19">
        <f t="shared" si="6"/>
        <v>0</v>
      </c>
      <c r="X23" s="20">
        <v>0</v>
      </c>
      <c r="Y23" s="44">
        <v>0</v>
      </c>
      <c r="Z23" s="19">
        <f t="shared" si="7"/>
        <v>1</v>
      </c>
      <c r="AA23" s="20">
        <v>1</v>
      </c>
      <c r="AB23" s="44">
        <v>0</v>
      </c>
    </row>
    <row r="24" spans="1:28" ht="15" customHeight="1">
      <c r="A24" s="18" t="s">
        <v>35</v>
      </c>
      <c r="B24" s="19">
        <f t="shared" si="8"/>
        <v>3</v>
      </c>
      <c r="C24" s="20">
        <f t="shared" si="9"/>
        <v>2</v>
      </c>
      <c r="D24" s="21">
        <f t="shared" si="9"/>
        <v>1</v>
      </c>
      <c r="E24" s="19">
        <f t="shared" si="0"/>
        <v>0</v>
      </c>
      <c r="F24" s="57">
        <v>0</v>
      </c>
      <c r="G24" s="58">
        <v>0</v>
      </c>
      <c r="H24" s="19">
        <f t="shared" si="1"/>
        <v>2</v>
      </c>
      <c r="I24" s="20">
        <v>2</v>
      </c>
      <c r="J24" s="44">
        <v>0</v>
      </c>
      <c r="K24" s="19">
        <f t="shared" si="2"/>
        <v>0</v>
      </c>
      <c r="L24" s="20">
        <v>0</v>
      </c>
      <c r="M24" s="54">
        <v>0</v>
      </c>
      <c r="N24" s="55">
        <f t="shared" si="3"/>
        <v>0</v>
      </c>
      <c r="O24" s="20">
        <v>0</v>
      </c>
      <c r="P24" s="44">
        <v>0</v>
      </c>
      <c r="Q24" s="56">
        <f t="shared" si="4"/>
        <v>0</v>
      </c>
      <c r="R24" s="56">
        <v>0</v>
      </c>
      <c r="S24" s="43">
        <v>0</v>
      </c>
      <c r="T24" s="19">
        <f t="shared" si="5"/>
        <v>0</v>
      </c>
      <c r="U24" s="20">
        <v>0</v>
      </c>
      <c r="V24" s="44">
        <v>0</v>
      </c>
      <c r="W24" s="19">
        <f t="shared" si="6"/>
        <v>0</v>
      </c>
      <c r="X24" s="20">
        <v>0</v>
      </c>
      <c r="Y24" s="44">
        <v>0</v>
      </c>
      <c r="Z24" s="19">
        <f t="shared" si="7"/>
        <v>1</v>
      </c>
      <c r="AA24" s="20">
        <v>0</v>
      </c>
      <c r="AB24" s="44">
        <v>1</v>
      </c>
    </row>
    <row r="25" spans="1:28" ht="15" customHeight="1">
      <c r="A25" s="18" t="s">
        <v>36</v>
      </c>
      <c r="B25" s="19">
        <f t="shared" si="8"/>
        <v>0</v>
      </c>
      <c r="C25" s="20">
        <f t="shared" si="9"/>
        <v>0</v>
      </c>
      <c r="D25" s="21">
        <f t="shared" si="9"/>
        <v>0</v>
      </c>
      <c r="E25" s="19">
        <f t="shared" si="0"/>
        <v>0</v>
      </c>
      <c r="F25" s="20">
        <v>0</v>
      </c>
      <c r="G25" s="44">
        <v>0</v>
      </c>
      <c r="H25" s="19">
        <f t="shared" si="1"/>
        <v>0</v>
      </c>
      <c r="I25" s="20">
        <v>0</v>
      </c>
      <c r="J25" s="44">
        <v>0</v>
      </c>
      <c r="K25" s="19">
        <f t="shared" si="2"/>
        <v>0</v>
      </c>
      <c r="L25" s="20">
        <v>0</v>
      </c>
      <c r="M25" s="54">
        <v>0</v>
      </c>
      <c r="N25" s="55">
        <f t="shared" si="3"/>
        <v>0</v>
      </c>
      <c r="O25" s="20">
        <v>0</v>
      </c>
      <c r="P25" s="44">
        <v>0</v>
      </c>
      <c r="Q25" s="56">
        <f t="shared" si="4"/>
        <v>0</v>
      </c>
      <c r="R25" s="56">
        <v>0</v>
      </c>
      <c r="S25" s="43">
        <v>0</v>
      </c>
      <c r="T25" s="19">
        <f t="shared" si="5"/>
        <v>0</v>
      </c>
      <c r="U25" s="20">
        <v>0</v>
      </c>
      <c r="V25" s="44">
        <v>0</v>
      </c>
      <c r="W25" s="19">
        <f t="shared" si="6"/>
        <v>0</v>
      </c>
      <c r="X25" s="20">
        <v>0</v>
      </c>
      <c r="Y25" s="44">
        <v>0</v>
      </c>
      <c r="Z25" s="19">
        <f t="shared" si="7"/>
        <v>0</v>
      </c>
      <c r="AA25" s="20">
        <v>0</v>
      </c>
      <c r="AB25" s="44">
        <v>0</v>
      </c>
    </row>
    <row r="26" spans="1:28" ht="15" customHeight="1">
      <c r="A26" s="18" t="s">
        <v>37</v>
      </c>
      <c r="B26" s="19">
        <f t="shared" si="8"/>
        <v>17</v>
      </c>
      <c r="C26" s="20">
        <f t="shared" si="9"/>
        <v>8</v>
      </c>
      <c r="D26" s="21">
        <f t="shared" si="9"/>
        <v>9</v>
      </c>
      <c r="E26" s="19">
        <f t="shared" si="0"/>
        <v>4</v>
      </c>
      <c r="F26" s="20">
        <v>3</v>
      </c>
      <c r="G26" s="44">
        <v>1</v>
      </c>
      <c r="H26" s="19">
        <f t="shared" si="1"/>
        <v>4</v>
      </c>
      <c r="I26" s="20">
        <v>1</v>
      </c>
      <c r="J26" s="44">
        <v>3</v>
      </c>
      <c r="K26" s="19">
        <f t="shared" si="2"/>
        <v>5</v>
      </c>
      <c r="L26" s="20">
        <v>3</v>
      </c>
      <c r="M26" s="54">
        <v>2</v>
      </c>
      <c r="N26" s="55">
        <f t="shared" si="3"/>
        <v>1</v>
      </c>
      <c r="O26" s="20">
        <v>0</v>
      </c>
      <c r="P26" s="44">
        <v>1</v>
      </c>
      <c r="Q26" s="56">
        <f t="shared" si="4"/>
        <v>0</v>
      </c>
      <c r="R26" s="56">
        <v>0</v>
      </c>
      <c r="S26" s="43">
        <v>0</v>
      </c>
      <c r="T26" s="19">
        <f t="shared" si="5"/>
        <v>3</v>
      </c>
      <c r="U26" s="20">
        <v>1</v>
      </c>
      <c r="V26" s="44">
        <v>2</v>
      </c>
      <c r="W26" s="19">
        <f t="shared" si="6"/>
        <v>0</v>
      </c>
      <c r="X26" s="20">
        <v>0</v>
      </c>
      <c r="Y26" s="44">
        <v>0</v>
      </c>
      <c r="Z26" s="19">
        <f t="shared" si="7"/>
        <v>0</v>
      </c>
      <c r="AA26" s="20">
        <v>0</v>
      </c>
      <c r="AB26" s="44"/>
    </row>
    <row r="27" spans="1:28" ht="15" customHeight="1">
      <c r="A27" s="18" t="s">
        <v>38</v>
      </c>
      <c r="B27" s="19">
        <f t="shared" si="8"/>
        <v>10</v>
      </c>
      <c r="C27" s="20">
        <f t="shared" si="9"/>
        <v>5</v>
      </c>
      <c r="D27" s="21">
        <f t="shared" si="9"/>
        <v>5</v>
      </c>
      <c r="E27" s="19">
        <f t="shared" si="0"/>
        <v>1</v>
      </c>
      <c r="F27" s="20">
        <v>1</v>
      </c>
      <c r="G27" s="44">
        <v>0</v>
      </c>
      <c r="H27" s="19">
        <f t="shared" si="1"/>
        <v>4</v>
      </c>
      <c r="I27" s="20">
        <v>2</v>
      </c>
      <c r="J27" s="44">
        <v>2</v>
      </c>
      <c r="K27" s="19">
        <f t="shared" si="2"/>
        <v>1</v>
      </c>
      <c r="L27" s="20">
        <v>1</v>
      </c>
      <c r="M27" s="54">
        <v>0</v>
      </c>
      <c r="N27" s="55">
        <f t="shared" si="3"/>
        <v>1</v>
      </c>
      <c r="O27" s="20">
        <v>1</v>
      </c>
      <c r="P27" s="44">
        <v>0</v>
      </c>
      <c r="Q27" s="56">
        <f t="shared" si="4"/>
        <v>0</v>
      </c>
      <c r="R27" s="56">
        <v>0</v>
      </c>
      <c r="S27" s="43">
        <v>0</v>
      </c>
      <c r="T27" s="19">
        <f t="shared" si="5"/>
        <v>2</v>
      </c>
      <c r="U27" s="20">
        <v>0</v>
      </c>
      <c r="V27" s="44">
        <v>2</v>
      </c>
      <c r="W27" s="19">
        <f t="shared" si="6"/>
        <v>0</v>
      </c>
      <c r="X27" s="20">
        <v>0</v>
      </c>
      <c r="Y27" s="44">
        <v>0</v>
      </c>
      <c r="Z27" s="19">
        <f t="shared" si="7"/>
        <v>1</v>
      </c>
      <c r="AA27" s="20">
        <v>0</v>
      </c>
      <c r="AB27" s="44">
        <v>1</v>
      </c>
    </row>
    <row r="28" spans="1:28" ht="15" customHeight="1">
      <c r="A28" s="18" t="s">
        <v>39</v>
      </c>
      <c r="B28" s="19">
        <f t="shared" si="8"/>
        <v>6</v>
      </c>
      <c r="C28" s="20">
        <f t="shared" si="9"/>
        <v>5</v>
      </c>
      <c r="D28" s="21">
        <f t="shared" si="9"/>
        <v>1</v>
      </c>
      <c r="E28" s="19">
        <f t="shared" si="0"/>
        <v>3</v>
      </c>
      <c r="F28" s="20">
        <v>2</v>
      </c>
      <c r="G28" s="44">
        <v>1</v>
      </c>
      <c r="H28" s="19">
        <f t="shared" si="1"/>
        <v>0</v>
      </c>
      <c r="I28" s="20">
        <v>0</v>
      </c>
      <c r="J28" s="44">
        <v>0</v>
      </c>
      <c r="K28" s="19">
        <f t="shared" si="2"/>
        <v>0</v>
      </c>
      <c r="L28" s="20">
        <v>0</v>
      </c>
      <c r="M28" s="54">
        <v>0</v>
      </c>
      <c r="N28" s="55">
        <f t="shared" si="3"/>
        <v>1</v>
      </c>
      <c r="O28" s="20">
        <v>1</v>
      </c>
      <c r="P28" s="44">
        <v>0</v>
      </c>
      <c r="Q28" s="56">
        <f t="shared" si="4"/>
        <v>0</v>
      </c>
      <c r="R28" s="56">
        <v>0</v>
      </c>
      <c r="S28" s="43">
        <v>0</v>
      </c>
      <c r="T28" s="19">
        <f t="shared" si="5"/>
        <v>0</v>
      </c>
      <c r="U28" s="20">
        <v>0</v>
      </c>
      <c r="V28" s="44">
        <v>0</v>
      </c>
      <c r="W28" s="19">
        <f t="shared" si="6"/>
        <v>0</v>
      </c>
      <c r="X28" s="20">
        <v>0</v>
      </c>
      <c r="Y28" s="44">
        <v>0</v>
      </c>
      <c r="Z28" s="19">
        <f t="shared" si="7"/>
        <v>2</v>
      </c>
      <c r="AA28" s="20">
        <v>2</v>
      </c>
      <c r="AB28" s="44">
        <v>0</v>
      </c>
    </row>
    <row r="29" spans="1:28" ht="15" customHeight="1">
      <c r="A29" s="18" t="s">
        <v>40</v>
      </c>
      <c r="B29" s="19">
        <f t="shared" si="8"/>
        <v>14</v>
      </c>
      <c r="C29" s="20">
        <f t="shared" si="9"/>
        <v>11</v>
      </c>
      <c r="D29" s="21">
        <f t="shared" si="9"/>
        <v>3</v>
      </c>
      <c r="E29" s="19">
        <f t="shared" si="0"/>
        <v>3</v>
      </c>
      <c r="F29" s="20">
        <v>2</v>
      </c>
      <c r="G29" s="44">
        <v>1</v>
      </c>
      <c r="H29" s="19">
        <f t="shared" si="1"/>
        <v>0</v>
      </c>
      <c r="I29" s="20">
        <v>0</v>
      </c>
      <c r="J29" s="44">
        <v>0</v>
      </c>
      <c r="K29" s="19">
        <f t="shared" si="2"/>
        <v>0</v>
      </c>
      <c r="L29" s="20">
        <v>0</v>
      </c>
      <c r="M29" s="54">
        <v>0</v>
      </c>
      <c r="N29" s="55">
        <f t="shared" si="3"/>
        <v>2</v>
      </c>
      <c r="O29" s="20">
        <v>2</v>
      </c>
      <c r="P29" s="44">
        <v>0</v>
      </c>
      <c r="Q29" s="56">
        <f t="shared" si="4"/>
        <v>0</v>
      </c>
      <c r="R29" s="56">
        <v>0</v>
      </c>
      <c r="S29" s="43">
        <v>0</v>
      </c>
      <c r="T29" s="19">
        <f t="shared" si="5"/>
        <v>5</v>
      </c>
      <c r="U29" s="20">
        <v>4</v>
      </c>
      <c r="V29" s="44">
        <v>1</v>
      </c>
      <c r="W29" s="19">
        <f t="shared" si="6"/>
        <v>0</v>
      </c>
      <c r="X29" s="20">
        <v>0</v>
      </c>
      <c r="Y29" s="44">
        <v>0</v>
      </c>
      <c r="Z29" s="19">
        <f t="shared" si="7"/>
        <v>4</v>
      </c>
      <c r="AA29" s="20">
        <v>3</v>
      </c>
      <c r="AB29" s="44">
        <v>1</v>
      </c>
    </row>
    <row r="30" spans="1:28" ht="15" customHeight="1">
      <c r="A30" s="18" t="s">
        <v>41</v>
      </c>
      <c r="B30" s="19">
        <f t="shared" si="8"/>
        <v>4</v>
      </c>
      <c r="C30" s="20">
        <f t="shared" si="9"/>
        <v>4</v>
      </c>
      <c r="D30" s="21">
        <f t="shared" si="9"/>
        <v>0</v>
      </c>
      <c r="E30" s="19">
        <f t="shared" si="0"/>
        <v>1</v>
      </c>
      <c r="F30" s="20">
        <v>1</v>
      </c>
      <c r="G30" s="44">
        <v>0</v>
      </c>
      <c r="H30" s="19">
        <f t="shared" si="1"/>
        <v>0</v>
      </c>
      <c r="I30" s="20">
        <v>0</v>
      </c>
      <c r="J30" s="44">
        <v>0</v>
      </c>
      <c r="K30" s="19">
        <f t="shared" si="2"/>
        <v>0</v>
      </c>
      <c r="L30" s="20">
        <v>0</v>
      </c>
      <c r="M30" s="54">
        <v>0</v>
      </c>
      <c r="N30" s="55">
        <f t="shared" si="3"/>
        <v>0</v>
      </c>
      <c r="O30" s="20">
        <v>0</v>
      </c>
      <c r="P30" s="44">
        <v>0</v>
      </c>
      <c r="Q30" s="56">
        <f t="shared" si="4"/>
        <v>0</v>
      </c>
      <c r="R30" s="56">
        <v>0</v>
      </c>
      <c r="S30" s="43">
        <v>0</v>
      </c>
      <c r="T30" s="19">
        <f t="shared" si="5"/>
        <v>1</v>
      </c>
      <c r="U30" s="20">
        <v>1</v>
      </c>
      <c r="V30" s="44">
        <v>0</v>
      </c>
      <c r="W30" s="19">
        <f t="shared" si="6"/>
        <v>0</v>
      </c>
      <c r="X30" s="20">
        <v>0</v>
      </c>
      <c r="Y30" s="44">
        <v>0</v>
      </c>
      <c r="Z30" s="19">
        <f t="shared" si="7"/>
        <v>2</v>
      </c>
      <c r="AA30" s="20">
        <v>2</v>
      </c>
      <c r="AB30" s="44">
        <v>0</v>
      </c>
    </row>
    <row r="31" spans="1:28" ht="15" customHeight="1">
      <c r="A31" s="18" t="s">
        <v>42</v>
      </c>
      <c r="B31" s="19">
        <f t="shared" si="8"/>
        <v>2</v>
      </c>
      <c r="C31" s="20">
        <f t="shared" si="9"/>
        <v>2</v>
      </c>
      <c r="D31" s="21">
        <f t="shared" si="9"/>
        <v>0</v>
      </c>
      <c r="E31" s="19">
        <f t="shared" si="0"/>
        <v>0</v>
      </c>
      <c r="F31" s="20">
        <v>0</v>
      </c>
      <c r="G31" s="44">
        <v>0</v>
      </c>
      <c r="H31" s="19">
        <f t="shared" si="1"/>
        <v>1</v>
      </c>
      <c r="I31" s="20">
        <v>1</v>
      </c>
      <c r="J31" s="44">
        <v>0</v>
      </c>
      <c r="K31" s="19">
        <f t="shared" si="2"/>
        <v>0</v>
      </c>
      <c r="L31" s="20">
        <v>0</v>
      </c>
      <c r="M31" s="54">
        <v>0</v>
      </c>
      <c r="N31" s="55">
        <f t="shared" si="3"/>
        <v>0</v>
      </c>
      <c r="O31" s="20">
        <v>0</v>
      </c>
      <c r="P31" s="44">
        <v>0</v>
      </c>
      <c r="Q31" s="56">
        <f t="shared" si="4"/>
        <v>0</v>
      </c>
      <c r="R31" s="56">
        <v>0</v>
      </c>
      <c r="S31" s="43">
        <v>0</v>
      </c>
      <c r="T31" s="19">
        <f t="shared" si="5"/>
        <v>0</v>
      </c>
      <c r="U31" s="20">
        <v>0</v>
      </c>
      <c r="V31" s="44">
        <v>0</v>
      </c>
      <c r="W31" s="19">
        <f t="shared" si="6"/>
        <v>1</v>
      </c>
      <c r="X31" s="20">
        <v>1</v>
      </c>
      <c r="Y31" s="44">
        <v>0</v>
      </c>
      <c r="Z31" s="19">
        <f t="shared" si="7"/>
        <v>0</v>
      </c>
      <c r="AA31" s="20">
        <v>0</v>
      </c>
      <c r="AB31" s="44">
        <v>0</v>
      </c>
    </row>
    <row r="32" spans="1:28" ht="15" customHeight="1">
      <c r="A32" s="18" t="s">
        <v>43</v>
      </c>
      <c r="B32" s="19">
        <f t="shared" si="8"/>
        <v>9</v>
      </c>
      <c r="C32" s="20">
        <f t="shared" si="9"/>
        <v>6</v>
      </c>
      <c r="D32" s="21">
        <f t="shared" si="9"/>
        <v>3</v>
      </c>
      <c r="E32" s="19">
        <f t="shared" si="0"/>
        <v>1</v>
      </c>
      <c r="F32" s="20">
        <v>1</v>
      </c>
      <c r="G32" s="44">
        <v>0</v>
      </c>
      <c r="H32" s="19">
        <f t="shared" si="1"/>
        <v>2</v>
      </c>
      <c r="I32" s="20">
        <v>0</v>
      </c>
      <c r="J32" s="44">
        <v>2</v>
      </c>
      <c r="K32" s="19">
        <f t="shared" si="2"/>
        <v>1</v>
      </c>
      <c r="L32" s="20">
        <v>1</v>
      </c>
      <c r="M32" s="54">
        <v>0</v>
      </c>
      <c r="N32" s="55">
        <f t="shared" si="3"/>
        <v>0</v>
      </c>
      <c r="O32" s="20">
        <v>0</v>
      </c>
      <c r="P32" s="44">
        <v>0</v>
      </c>
      <c r="Q32" s="56">
        <f t="shared" si="4"/>
        <v>1</v>
      </c>
      <c r="R32" s="56">
        <v>1</v>
      </c>
      <c r="S32" s="43">
        <v>0</v>
      </c>
      <c r="T32" s="19">
        <f t="shared" si="5"/>
        <v>0</v>
      </c>
      <c r="U32" s="20">
        <v>0</v>
      </c>
      <c r="V32" s="44">
        <v>0</v>
      </c>
      <c r="W32" s="19">
        <f t="shared" si="6"/>
        <v>0</v>
      </c>
      <c r="X32" s="20">
        <v>0</v>
      </c>
      <c r="Y32" s="44">
        <v>0</v>
      </c>
      <c r="Z32" s="19">
        <f t="shared" si="7"/>
        <v>4</v>
      </c>
      <c r="AA32" s="20">
        <v>3</v>
      </c>
      <c r="AB32" s="44">
        <v>1</v>
      </c>
    </row>
    <row r="33" spans="1:28" ht="15" customHeight="1">
      <c r="A33" s="18" t="s">
        <v>44</v>
      </c>
      <c r="B33" s="19">
        <f t="shared" si="8"/>
        <v>1</v>
      </c>
      <c r="C33" s="20">
        <f t="shared" si="9"/>
        <v>0</v>
      </c>
      <c r="D33" s="21">
        <f t="shared" si="9"/>
        <v>1</v>
      </c>
      <c r="E33" s="19">
        <f t="shared" si="0"/>
        <v>0</v>
      </c>
      <c r="F33" s="20">
        <v>0</v>
      </c>
      <c r="G33" s="44">
        <v>0</v>
      </c>
      <c r="H33" s="19">
        <f t="shared" si="1"/>
        <v>0</v>
      </c>
      <c r="I33" s="20">
        <v>0</v>
      </c>
      <c r="J33" s="44">
        <v>0</v>
      </c>
      <c r="K33" s="19">
        <f t="shared" si="2"/>
        <v>1</v>
      </c>
      <c r="L33" s="20">
        <v>0</v>
      </c>
      <c r="M33" s="54">
        <v>1</v>
      </c>
      <c r="N33" s="55">
        <f t="shared" si="3"/>
        <v>0</v>
      </c>
      <c r="O33" s="20">
        <v>0</v>
      </c>
      <c r="P33" s="44">
        <v>0</v>
      </c>
      <c r="Q33" s="56">
        <f t="shared" si="4"/>
        <v>0</v>
      </c>
      <c r="R33" s="56">
        <v>0</v>
      </c>
      <c r="S33" s="43">
        <v>0</v>
      </c>
      <c r="T33" s="19">
        <f t="shared" si="5"/>
        <v>0</v>
      </c>
      <c r="U33" s="20">
        <v>0</v>
      </c>
      <c r="V33" s="44">
        <v>0</v>
      </c>
      <c r="W33" s="19">
        <f t="shared" si="6"/>
        <v>0</v>
      </c>
      <c r="X33" s="20">
        <v>0</v>
      </c>
      <c r="Y33" s="44">
        <v>0</v>
      </c>
      <c r="Z33" s="19">
        <f t="shared" si="7"/>
        <v>0</v>
      </c>
      <c r="AA33" s="20">
        <v>0</v>
      </c>
      <c r="AB33" s="44">
        <v>0</v>
      </c>
    </row>
    <row r="34" spans="1:28" ht="15" customHeight="1" thickBot="1">
      <c r="A34" s="24"/>
      <c r="B34" s="19"/>
      <c r="C34" s="20"/>
      <c r="D34" s="21"/>
      <c r="E34" s="19"/>
      <c r="F34" s="26"/>
      <c r="G34" s="45"/>
      <c r="H34" s="19"/>
      <c r="I34" s="20"/>
      <c r="J34" s="21"/>
      <c r="K34" s="19"/>
      <c r="L34" s="26"/>
      <c r="M34" s="59"/>
      <c r="N34" s="60"/>
      <c r="O34" s="26"/>
      <c r="P34" s="45"/>
      <c r="Q34" s="61"/>
      <c r="R34" s="26"/>
      <c r="S34" s="45"/>
      <c r="T34" s="19"/>
      <c r="U34" s="59"/>
      <c r="V34" s="45"/>
      <c r="W34" s="19"/>
      <c r="X34" s="26"/>
      <c r="Y34" s="27"/>
      <c r="Z34" s="19"/>
      <c r="AA34" s="26"/>
      <c r="AB34" s="45"/>
    </row>
    <row r="35" spans="1:28" ht="15" customHeight="1" thickBot="1">
      <c r="A35" s="13" t="s">
        <v>3</v>
      </c>
      <c r="B35" s="38">
        <f>SUM(C35+D35)</f>
        <v>2139</v>
      </c>
      <c r="C35" s="15">
        <f>F35+I35+L35+O35+R35+U35+X35+AA35</f>
        <v>1112</v>
      </c>
      <c r="D35" s="39">
        <f>G35+J35+M35+P35+S35+V35+Y35+AB35</f>
        <v>1027</v>
      </c>
      <c r="E35" s="38">
        <f>SUM(E8:E34)</f>
        <v>267</v>
      </c>
      <c r="F35" s="15">
        <f>SUM(F8:F34)</f>
        <v>173</v>
      </c>
      <c r="G35" s="39">
        <f>SUM(G8:G34)</f>
        <v>94</v>
      </c>
      <c r="H35" s="38">
        <f>I35+J35</f>
        <v>560</v>
      </c>
      <c r="I35" s="15">
        <f>SUM(I8:I34)</f>
        <v>282</v>
      </c>
      <c r="J35" s="39">
        <f>SUM(J8:J34)</f>
        <v>278</v>
      </c>
      <c r="K35" s="38">
        <f>SUM(K8:K34)</f>
        <v>111</v>
      </c>
      <c r="L35" s="15">
        <f>SUM(L8:L34)</f>
        <v>54</v>
      </c>
      <c r="M35" s="39">
        <f>SUM(M8:M34)</f>
        <v>57</v>
      </c>
      <c r="N35" s="38">
        <f>O35+P35</f>
        <v>338</v>
      </c>
      <c r="O35" s="15">
        <f aca="true" t="shared" si="10" ref="O35:AB35">SUM(O8:O34)</f>
        <v>185</v>
      </c>
      <c r="P35" s="39">
        <f t="shared" si="10"/>
        <v>153</v>
      </c>
      <c r="Q35" s="38">
        <f t="shared" si="10"/>
        <v>45</v>
      </c>
      <c r="R35" s="15">
        <f t="shared" si="10"/>
        <v>30</v>
      </c>
      <c r="S35" s="39">
        <f t="shared" si="10"/>
        <v>15</v>
      </c>
      <c r="T35" s="38">
        <f t="shared" si="10"/>
        <v>504</v>
      </c>
      <c r="U35" s="15">
        <f t="shared" si="10"/>
        <v>216</v>
      </c>
      <c r="V35" s="39">
        <f t="shared" si="10"/>
        <v>288</v>
      </c>
      <c r="W35" s="38">
        <f t="shared" si="10"/>
        <v>32</v>
      </c>
      <c r="X35" s="15">
        <f t="shared" si="10"/>
        <v>17</v>
      </c>
      <c r="Y35" s="39">
        <f t="shared" si="10"/>
        <v>15</v>
      </c>
      <c r="Z35" s="38">
        <f t="shared" si="10"/>
        <v>282</v>
      </c>
      <c r="AA35" s="15">
        <f t="shared" si="10"/>
        <v>155</v>
      </c>
      <c r="AB35" s="39">
        <f t="shared" si="10"/>
        <v>127</v>
      </c>
    </row>
    <row r="36" spans="1:28" ht="15" customHeight="1">
      <c r="A36" s="6" t="s">
        <v>56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" customHeight="1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1.25">
      <c r="A38" s="6"/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1.2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1.25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1.25">
      <c r="A41" s="6"/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1.25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1.25">
      <c r="A43" s="6"/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1.25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1.25">
      <c r="A45" s="6"/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1.25">
      <c r="A46" s="6"/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1.25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1.25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1.25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1.25">
      <c r="A50" s="6"/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1.25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1.25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9" ht="11.25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1.25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6" ht="11.25">
      <c r="A55" s="6"/>
      <c r="B55" s="6"/>
      <c r="C55" s="6"/>
      <c r="D55" s="7"/>
      <c r="E55" s="6"/>
      <c r="F55" s="6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2">
      <selection activeCell="AF49" sqref="AF49"/>
    </sheetView>
  </sheetViews>
  <sheetFormatPr defaultColWidth="11.421875" defaultRowHeight="15"/>
  <cols>
    <col min="1" max="1" width="15.7109375" style="23" customWidth="1"/>
    <col min="2" max="2" width="5.421875" style="23" customWidth="1"/>
    <col min="3" max="4" width="5.00390625" style="23" customWidth="1"/>
    <col min="5" max="5" width="5.28125" style="23" customWidth="1"/>
    <col min="6" max="7" width="4.8515625" style="23" customWidth="1"/>
    <col min="8" max="8" width="5.28125" style="23" customWidth="1"/>
    <col min="9" max="9" width="5.00390625" style="23" customWidth="1"/>
    <col min="10" max="11" width="5.140625" style="23" customWidth="1"/>
    <col min="12" max="12" width="4.8515625" style="23" customWidth="1"/>
    <col min="13" max="13" width="4.28125" style="23" customWidth="1"/>
    <col min="14" max="15" width="4.8515625" style="23" customWidth="1"/>
    <col min="16" max="16" width="5.00390625" style="23" customWidth="1"/>
    <col min="17" max="17" width="4.8515625" style="23" customWidth="1"/>
    <col min="18" max="18" width="5.00390625" style="23" customWidth="1"/>
    <col min="19" max="19" width="4.28125" style="23" customWidth="1"/>
    <col min="20" max="20" width="4.7109375" style="23" customWidth="1"/>
    <col min="21" max="21" width="4.421875" style="23" customWidth="1"/>
    <col min="22" max="22" width="5.28125" style="23" customWidth="1"/>
    <col min="23" max="23" width="5.140625" style="23" customWidth="1"/>
    <col min="24" max="24" width="4.8515625" style="23" customWidth="1"/>
    <col min="25" max="25" width="3.8515625" style="23" customWidth="1"/>
    <col min="26" max="27" width="4.57421875" style="23" customWidth="1"/>
    <col min="28" max="28" width="4.00390625" style="23" customWidth="1"/>
    <col min="29" max="16384" width="11.421875" style="23" customWidth="1"/>
  </cols>
  <sheetData>
    <row r="1" spans="1:29" ht="5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8" ht="20.2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8" customHeight="1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7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ht="15" customHeight="1">
      <c r="A8" s="18" t="s">
        <v>19</v>
      </c>
      <c r="B8" s="19">
        <f>SUM(C8:D8)</f>
        <v>15</v>
      </c>
      <c r="C8" s="20">
        <f aca="true" t="shared" si="0" ref="C8:D33">F8+I8+L8+O8+R8+U8+X8+AA8</f>
        <v>7</v>
      </c>
      <c r="D8" s="21">
        <f t="shared" si="0"/>
        <v>8</v>
      </c>
      <c r="E8" s="19">
        <f aca="true" t="shared" si="1" ref="E8:E33">SUM(F8+G8)</f>
        <v>2</v>
      </c>
      <c r="F8" s="22">
        <v>0</v>
      </c>
      <c r="G8" s="41">
        <v>2</v>
      </c>
      <c r="H8" s="19">
        <f aca="true" t="shared" si="2" ref="H8:H33">I8+J8</f>
        <v>5</v>
      </c>
      <c r="I8" s="22">
        <v>4</v>
      </c>
      <c r="J8" s="42">
        <v>1</v>
      </c>
      <c r="K8" s="19">
        <f aca="true" t="shared" si="3" ref="K8:K33">SUM(L8+M8)</f>
        <v>2</v>
      </c>
      <c r="L8" s="22">
        <v>1</v>
      </c>
      <c r="M8" s="42">
        <v>1</v>
      </c>
      <c r="N8" s="19">
        <f aca="true" t="shared" si="4" ref="N8:N33">O8+P8</f>
        <v>1</v>
      </c>
      <c r="O8" s="22">
        <v>0</v>
      </c>
      <c r="P8" s="63">
        <v>1</v>
      </c>
      <c r="Q8" s="19">
        <f aca="true" t="shared" si="5" ref="Q8:Q33">R8+S8</f>
        <v>0</v>
      </c>
      <c r="R8" s="22">
        <v>0</v>
      </c>
      <c r="S8" s="42">
        <v>0</v>
      </c>
      <c r="T8" s="19">
        <f aca="true" t="shared" si="6" ref="T8:T33">SUM(U8+V8)</f>
        <v>5</v>
      </c>
      <c r="U8" s="22">
        <v>2</v>
      </c>
      <c r="V8" s="41">
        <v>3</v>
      </c>
      <c r="W8" s="19">
        <f aca="true" t="shared" si="7" ref="W8:W33">SUM(X8+Y8)</f>
        <v>0</v>
      </c>
      <c r="X8" s="22">
        <v>0</v>
      </c>
      <c r="Y8" s="42">
        <v>0</v>
      </c>
      <c r="Z8" s="19">
        <f aca="true" t="shared" si="8" ref="Z8:Z33">SUM(AA8+AB8)</f>
        <v>0</v>
      </c>
      <c r="AA8" s="22">
        <v>0</v>
      </c>
      <c r="AB8" s="42">
        <v>0</v>
      </c>
    </row>
    <row r="9" spans="1:28" ht="15" customHeight="1">
      <c r="A9" s="18" t="s">
        <v>20</v>
      </c>
      <c r="B9" s="19">
        <f aca="true" t="shared" si="9" ref="B9:B33">SUM(C9+D9)</f>
        <v>62</v>
      </c>
      <c r="C9" s="20">
        <f t="shared" si="0"/>
        <v>32</v>
      </c>
      <c r="D9" s="21">
        <f t="shared" si="0"/>
        <v>30</v>
      </c>
      <c r="E9" s="19">
        <f t="shared" si="1"/>
        <v>13</v>
      </c>
      <c r="F9" s="20">
        <v>8</v>
      </c>
      <c r="G9" s="43">
        <v>5</v>
      </c>
      <c r="H9" s="19">
        <f t="shared" si="2"/>
        <v>17</v>
      </c>
      <c r="I9" s="20">
        <v>8</v>
      </c>
      <c r="J9" s="44">
        <v>9</v>
      </c>
      <c r="K9" s="19">
        <f t="shared" si="3"/>
        <v>2</v>
      </c>
      <c r="L9" s="20"/>
      <c r="M9" s="44">
        <v>2</v>
      </c>
      <c r="N9" s="19">
        <f t="shared" si="4"/>
        <v>8</v>
      </c>
      <c r="O9" s="20">
        <v>4</v>
      </c>
      <c r="P9" s="21">
        <v>4</v>
      </c>
      <c r="Q9" s="19">
        <f t="shared" si="5"/>
        <v>0</v>
      </c>
      <c r="R9" s="20">
        <v>0</v>
      </c>
      <c r="S9" s="44">
        <v>0</v>
      </c>
      <c r="T9" s="19">
        <f t="shared" si="6"/>
        <v>11</v>
      </c>
      <c r="U9" s="20">
        <v>5</v>
      </c>
      <c r="V9" s="43">
        <v>6</v>
      </c>
      <c r="W9" s="19">
        <f t="shared" si="7"/>
        <v>2</v>
      </c>
      <c r="X9" s="20">
        <v>1</v>
      </c>
      <c r="Y9" s="44">
        <v>1</v>
      </c>
      <c r="Z9" s="19">
        <f t="shared" si="8"/>
        <v>9</v>
      </c>
      <c r="AA9" s="20">
        <v>6</v>
      </c>
      <c r="AB9" s="44">
        <v>3</v>
      </c>
    </row>
    <row r="10" spans="1:28" ht="15" customHeight="1">
      <c r="A10" s="18" t="s">
        <v>21</v>
      </c>
      <c r="B10" s="19">
        <f t="shared" si="9"/>
        <v>28</v>
      </c>
      <c r="C10" s="20">
        <f t="shared" si="0"/>
        <v>19</v>
      </c>
      <c r="D10" s="21">
        <f t="shared" si="0"/>
        <v>9</v>
      </c>
      <c r="E10" s="19">
        <f t="shared" si="1"/>
        <v>8</v>
      </c>
      <c r="F10" s="20">
        <v>6</v>
      </c>
      <c r="G10" s="43">
        <v>2</v>
      </c>
      <c r="H10" s="19">
        <f t="shared" si="2"/>
        <v>8</v>
      </c>
      <c r="I10" s="20">
        <v>4</v>
      </c>
      <c r="J10" s="44">
        <v>4</v>
      </c>
      <c r="K10" s="19">
        <f t="shared" si="3"/>
        <v>2</v>
      </c>
      <c r="L10" s="20">
        <v>2</v>
      </c>
      <c r="M10" s="44">
        <v>0</v>
      </c>
      <c r="N10" s="19">
        <f t="shared" si="4"/>
        <v>2</v>
      </c>
      <c r="O10" s="20">
        <v>1</v>
      </c>
      <c r="P10" s="21">
        <v>1</v>
      </c>
      <c r="Q10" s="19">
        <f t="shared" si="5"/>
        <v>3</v>
      </c>
      <c r="R10" s="20">
        <v>3</v>
      </c>
      <c r="S10" s="44">
        <v>0</v>
      </c>
      <c r="T10" s="19">
        <f t="shared" si="6"/>
        <v>3</v>
      </c>
      <c r="U10" s="20">
        <v>1</v>
      </c>
      <c r="V10" s="43">
        <v>2</v>
      </c>
      <c r="W10" s="19">
        <f t="shared" si="7"/>
        <v>0</v>
      </c>
      <c r="X10" s="20">
        <v>0</v>
      </c>
      <c r="Y10" s="44">
        <v>0</v>
      </c>
      <c r="Z10" s="19">
        <f t="shared" si="8"/>
        <v>2</v>
      </c>
      <c r="AA10" s="20">
        <v>2</v>
      </c>
      <c r="AB10" s="44">
        <v>0</v>
      </c>
    </row>
    <row r="11" spans="1:28" ht="15" customHeight="1">
      <c r="A11" s="18" t="s">
        <v>22</v>
      </c>
      <c r="B11" s="19">
        <f t="shared" si="9"/>
        <v>25</v>
      </c>
      <c r="C11" s="20">
        <f t="shared" si="0"/>
        <v>13</v>
      </c>
      <c r="D11" s="21">
        <f t="shared" si="0"/>
        <v>12</v>
      </c>
      <c r="E11" s="19">
        <f t="shared" si="1"/>
        <v>4</v>
      </c>
      <c r="F11" s="20">
        <v>3</v>
      </c>
      <c r="G11" s="43">
        <v>1</v>
      </c>
      <c r="H11" s="19">
        <f t="shared" si="2"/>
        <v>7</v>
      </c>
      <c r="I11" s="20">
        <v>2</v>
      </c>
      <c r="J11" s="44">
        <v>5</v>
      </c>
      <c r="K11" s="19">
        <f t="shared" si="3"/>
        <v>1</v>
      </c>
      <c r="L11" s="20">
        <v>1</v>
      </c>
      <c r="M11" s="44">
        <v>0</v>
      </c>
      <c r="N11" s="19">
        <f t="shared" si="4"/>
        <v>7</v>
      </c>
      <c r="O11" s="20">
        <v>4</v>
      </c>
      <c r="P11" s="21">
        <v>3</v>
      </c>
      <c r="Q11" s="19">
        <f t="shared" si="5"/>
        <v>1</v>
      </c>
      <c r="R11" s="20">
        <v>1</v>
      </c>
      <c r="S11" s="44">
        <v>0</v>
      </c>
      <c r="T11" s="19">
        <f t="shared" si="6"/>
        <v>1</v>
      </c>
      <c r="U11" s="20">
        <v>0</v>
      </c>
      <c r="V11" s="43">
        <v>1</v>
      </c>
      <c r="W11" s="19">
        <f t="shared" si="7"/>
        <v>0</v>
      </c>
      <c r="X11" s="20">
        <v>0</v>
      </c>
      <c r="Y11" s="44">
        <v>0</v>
      </c>
      <c r="Z11" s="19">
        <f t="shared" si="8"/>
        <v>4</v>
      </c>
      <c r="AA11" s="20">
        <v>2</v>
      </c>
      <c r="AB11" s="44">
        <v>2</v>
      </c>
    </row>
    <row r="12" spans="1:28" ht="15" customHeight="1">
      <c r="A12" s="18" t="s">
        <v>23</v>
      </c>
      <c r="B12" s="19">
        <f t="shared" si="9"/>
        <v>48</v>
      </c>
      <c r="C12" s="20">
        <f t="shared" si="0"/>
        <v>25</v>
      </c>
      <c r="D12" s="21">
        <f t="shared" si="0"/>
        <v>23</v>
      </c>
      <c r="E12" s="19">
        <f t="shared" si="1"/>
        <v>13</v>
      </c>
      <c r="F12" s="20">
        <v>11</v>
      </c>
      <c r="G12" s="43">
        <v>2</v>
      </c>
      <c r="H12" s="19">
        <f t="shared" si="2"/>
        <v>10</v>
      </c>
      <c r="I12" s="20">
        <v>3</v>
      </c>
      <c r="J12" s="44">
        <v>7</v>
      </c>
      <c r="K12" s="19">
        <f t="shared" si="3"/>
        <v>4</v>
      </c>
      <c r="L12" s="20">
        <v>2</v>
      </c>
      <c r="M12" s="44">
        <v>2</v>
      </c>
      <c r="N12" s="19">
        <f t="shared" si="4"/>
        <v>7</v>
      </c>
      <c r="O12" s="20">
        <v>3</v>
      </c>
      <c r="P12" s="21">
        <v>4</v>
      </c>
      <c r="Q12" s="19">
        <f t="shared" si="5"/>
        <v>0</v>
      </c>
      <c r="R12" s="20">
        <v>0</v>
      </c>
      <c r="S12" s="44">
        <v>0</v>
      </c>
      <c r="T12" s="19">
        <f t="shared" si="6"/>
        <v>8</v>
      </c>
      <c r="U12" s="20">
        <v>2</v>
      </c>
      <c r="V12" s="43">
        <v>6</v>
      </c>
      <c r="W12" s="19">
        <f t="shared" si="7"/>
        <v>1</v>
      </c>
      <c r="X12" s="20">
        <v>0</v>
      </c>
      <c r="Y12" s="44">
        <v>1</v>
      </c>
      <c r="Z12" s="19">
        <f t="shared" si="8"/>
        <v>5</v>
      </c>
      <c r="AA12" s="20">
        <v>4</v>
      </c>
      <c r="AB12" s="44">
        <v>1</v>
      </c>
    </row>
    <row r="13" spans="1:28" ht="15" customHeight="1">
      <c r="A13" s="18" t="s">
        <v>24</v>
      </c>
      <c r="B13" s="19">
        <f t="shared" si="9"/>
        <v>19</v>
      </c>
      <c r="C13" s="20">
        <f t="shared" si="0"/>
        <v>8</v>
      </c>
      <c r="D13" s="21">
        <f t="shared" si="0"/>
        <v>11</v>
      </c>
      <c r="E13" s="19">
        <f t="shared" si="1"/>
        <v>3</v>
      </c>
      <c r="F13" s="20">
        <v>2</v>
      </c>
      <c r="G13" s="43">
        <v>1</v>
      </c>
      <c r="H13" s="19">
        <f t="shared" si="2"/>
        <v>2</v>
      </c>
      <c r="I13" s="20">
        <v>1</v>
      </c>
      <c r="J13" s="44">
        <v>1</v>
      </c>
      <c r="K13" s="19">
        <f t="shared" si="3"/>
        <v>1</v>
      </c>
      <c r="L13" s="20">
        <v>0</v>
      </c>
      <c r="M13" s="44">
        <v>1</v>
      </c>
      <c r="N13" s="19">
        <f t="shared" si="4"/>
        <v>3</v>
      </c>
      <c r="O13" s="20">
        <v>1</v>
      </c>
      <c r="P13" s="21">
        <v>2</v>
      </c>
      <c r="Q13" s="19">
        <f t="shared" si="5"/>
        <v>0</v>
      </c>
      <c r="R13" s="20">
        <v>0</v>
      </c>
      <c r="S13" s="44">
        <v>0</v>
      </c>
      <c r="T13" s="19">
        <f t="shared" si="6"/>
        <v>8</v>
      </c>
      <c r="U13" s="20">
        <v>2</v>
      </c>
      <c r="V13" s="43">
        <v>6</v>
      </c>
      <c r="W13" s="19">
        <f t="shared" si="7"/>
        <v>0</v>
      </c>
      <c r="X13" s="20">
        <v>0</v>
      </c>
      <c r="Y13" s="44">
        <v>0</v>
      </c>
      <c r="Z13" s="19">
        <f t="shared" si="8"/>
        <v>2</v>
      </c>
      <c r="AA13" s="20">
        <v>2</v>
      </c>
      <c r="AB13" s="44">
        <v>0</v>
      </c>
    </row>
    <row r="14" spans="1:28" ht="15" customHeight="1">
      <c r="A14" s="18" t="s">
        <v>25</v>
      </c>
      <c r="B14" s="19">
        <f t="shared" si="9"/>
        <v>46</v>
      </c>
      <c r="C14" s="20">
        <f t="shared" si="0"/>
        <v>23</v>
      </c>
      <c r="D14" s="21">
        <f t="shared" si="0"/>
        <v>23</v>
      </c>
      <c r="E14" s="19">
        <f t="shared" si="1"/>
        <v>2</v>
      </c>
      <c r="F14" s="20">
        <v>2</v>
      </c>
      <c r="G14" s="43"/>
      <c r="H14" s="19">
        <f t="shared" si="2"/>
        <v>14</v>
      </c>
      <c r="I14" s="20">
        <v>8</v>
      </c>
      <c r="J14" s="44">
        <v>6</v>
      </c>
      <c r="K14" s="19">
        <f t="shared" si="3"/>
        <v>3</v>
      </c>
      <c r="L14" s="20">
        <v>2</v>
      </c>
      <c r="M14" s="44">
        <v>1</v>
      </c>
      <c r="N14" s="19">
        <f t="shared" si="4"/>
        <v>5</v>
      </c>
      <c r="O14" s="20">
        <v>2</v>
      </c>
      <c r="P14" s="21">
        <v>3</v>
      </c>
      <c r="Q14" s="19">
        <f t="shared" si="5"/>
        <v>1</v>
      </c>
      <c r="R14" s="20">
        <v>1</v>
      </c>
      <c r="S14" s="44">
        <v>0</v>
      </c>
      <c r="T14" s="19">
        <f t="shared" si="6"/>
        <v>13</v>
      </c>
      <c r="U14" s="20">
        <v>4</v>
      </c>
      <c r="V14" s="43">
        <v>9</v>
      </c>
      <c r="W14" s="19">
        <f t="shared" si="7"/>
        <v>1</v>
      </c>
      <c r="X14" s="20">
        <v>1</v>
      </c>
      <c r="Y14" s="44">
        <v>0</v>
      </c>
      <c r="Z14" s="19">
        <f t="shared" si="8"/>
        <v>7</v>
      </c>
      <c r="AA14" s="20">
        <v>3</v>
      </c>
      <c r="AB14" s="44">
        <v>4</v>
      </c>
    </row>
    <row r="15" spans="1:28" ht="15" customHeight="1">
      <c r="A15" s="18" t="s">
        <v>26</v>
      </c>
      <c r="B15" s="19">
        <f t="shared" si="9"/>
        <v>16</v>
      </c>
      <c r="C15" s="20">
        <f t="shared" si="0"/>
        <v>8</v>
      </c>
      <c r="D15" s="21">
        <f t="shared" si="0"/>
        <v>8</v>
      </c>
      <c r="E15" s="19">
        <f t="shared" si="1"/>
        <v>2</v>
      </c>
      <c r="F15" s="20">
        <v>1</v>
      </c>
      <c r="G15" s="43">
        <v>1</v>
      </c>
      <c r="H15" s="19">
        <f t="shared" si="2"/>
        <v>7</v>
      </c>
      <c r="I15" s="20">
        <v>4</v>
      </c>
      <c r="J15" s="44">
        <v>3</v>
      </c>
      <c r="K15" s="19">
        <f t="shared" si="3"/>
        <v>1</v>
      </c>
      <c r="L15" s="20">
        <v>0</v>
      </c>
      <c r="M15" s="44">
        <v>1</v>
      </c>
      <c r="N15" s="19">
        <f t="shared" si="4"/>
        <v>2</v>
      </c>
      <c r="O15" s="20">
        <v>1</v>
      </c>
      <c r="P15" s="21">
        <v>1</v>
      </c>
      <c r="Q15" s="19">
        <f t="shared" si="5"/>
        <v>0</v>
      </c>
      <c r="R15" s="20">
        <v>0</v>
      </c>
      <c r="S15" s="44">
        <v>0</v>
      </c>
      <c r="T15" s="19">
        <f t="shared" si="6"/>
        <v>1</v>
      </c>
      <c r="U15" s="20">
        <v>1</v>
      </c>
      <c r="V15" s="43">
        <v>0</v>
      </c>
      <c r="W15" s="19">
        <f t="shared" si="7"/>
        <v>0</v>
      </c>
      <c r="X15" s="20">
        <v>0</v>
      </c>
      <c r="Y15" s="44">
        <v>0</v>
      </c>
      <c r="Z15" s="19">
        <f t="shared" si="8"/>
        <v>3</v>
      </c>
      <c r="AA15" s="20">
        <v>1</v>
      </c>
      <c r="AB15" s="44">
        <v>2</v>
      </c>
    </row>
    <row r="16" spans="1:28" ht="15" customHeight="1">
      <c r="A16" s="18" t="s">
        <v>27</v>
      </c>
      <c r="B16" s="19">
        <f t="shared" si="9"/>
        <v>28</v>
      </c>
      <c r="C16" s="20">
        <f t="shared" si="0"/>
        <v>12</v>
      </c>
      <c r="D16" s="21">
        <f t="shared" si="0"/>
        <v>16</v>
      </c>
      <c r="E16" s="19">
        <f t="shared" si="1"/>
        <v>6</v>
      </c>
      <c r="F16" s="64">
        <v>3</v>
      </c>
      <c r="G16" s="65">
        <v>3</v>
      </c>
      <c r="H16" s="19">
        <f t="shared" si="2"/>
        <v>7</v>
      </c>
      <c r="I16" s="20">
        <v>3</v>
      </c>
      <c r="J16" s="44">
        <v>4</v>
      </c>
      <c r="K16" s="19">
        <f t="shared" si="3"/>
        <v>2</v>
      </c>
      <c r="L16" s="20">
        <v>1</v>
      </c>
      <c r="M16" s="44">
        <v>1</v>
      </c>
      <c r="N16" s="19">
        <f t="shared" si="4"/>
        <v>1</v>
      </c>
      <c r="O16" s="20">
        <v>0</v>
      </c>
      <c r="P16" s="21">
        <v>1</v>
      </c>
      <c r="Q16" s="19">
        <f t="shared" si="5"/>
        <v>1</v>
      </c>
      <c r="R16" s="20">
        <v>1</v>
      </c>
      <c r="S16" s="44">
        <v>0</v>
      </c>
      <c r="T16" s="19">
        <f t="shared" si="6"/>
        <v>7</v>
      </c>
      <c r="U16" s="20">
        <v>2</v>
      </c>
      <c r="V16" s="43">
        <v>5</v>
      </c>
      <c r="W16" s="19">
        <f t="shared" si="7"/>
        <v>1</v>
      </c>
      <c r="X16" s="20">
        <v>0</v>
      </c>
      <c r="Y16" s="44">
        <v>1</v>
      </c>
      <c r="Z16" s="19">
        <f t="shared" si="8"/>
        <v>3</v>
      </c>
      <c r="AA16" s="20">
        <v>2</v>
      </c>
      <c r="AB16" s="44">
        <v>1</v>
      </c>
    </row>
    <row r="17" spans="1:28" ht="15" customHeight="1">
      <c r="A17" s="18" t="s">
        <v>28</v>
      </c>
      <c r="B17" s="19">
        <f t="shared" si="9"/>
        <v>29</v>
      </c>
      <c r="C17" s="20">
        <f t="shared" si="0"/>
        <v>12</v>
      </c>
      <c r="D17" s="21">
        <f t="shared" si="0"/>
        <v>17</v>
      </c>
      <c r="E17" s="19">
        <f t="shared" si="1"/>
        <v>5</v>
      </c>
      <c r="F17" s="64">
        <v>4</v>
      </c>
      <c r="G17" s="65">
        <v>1</v>
      </c>
      <c r="H17" s="19">
        <f t="shared" si="2"/>
        <v>8</v>
      </c>
      <c r="I17" s="20">
        <v>2</v>
      </c>
      <c r="J17" s="44">
        <v>6</v>
      </c>
      <c r="K17" s="19">
        <f t="shared" si="3"/>
        <v>0</v>
      </c>
      <c r="L17" s="20">
        <v>0</v>
      </c>
      <c r="M17" s="44">
        <v>0</v>
      </c>
      <c r="N17" s="19">
        <f t="shared" si="4"/>
        <v>4</v>
      </c>
      <c r="O17" s="20">
        <v>2</v>
      </c>
      <c r="P17" s="21">
        <v>2</v>
      </c>
      <c r="Q17" s="19">
        <f t="shared" si="5"/>
        <v>0</v>
      </c>
      <c r="R17" s="20">
        <v>0</v>
      </c>
      <c r="S17" s="44">
        <v>0</v>
      </c>
      <c r="T17" s="19">
        <f t="shared" si="6"/>
        <v>9</v>
      </c>
      <c r="U17" s="20">
        <v>3</v>
      </c>
      <c r="V17" s="43">
        <v>6</v>
      </c>
      <c r="W17" s="19">
        <f t="shared" si="7"/>
        <v>0</v>
      </c>
      <c r="X17" s="20">
        <v>0</v>
      </c>
      <c r="Y17" s="44">
        <v>0</v>
      </c>
      <c r="Z17" s="19">
        <f t="shared" si="8"/>
        <v>3</v>
      </c>
      <c r="AA17" s="20">
        <v>1</v>
      </c>
      <c r="AB17" s="44">
        <v>2</v>
      </c>
    </row>
    <row r="18" spans="1:28" ht="15" customHeight="1">
      <c r="A18" s="18" t="s">
        <v>29</v>
      </c>
      <c r="B18" s="19">
        <f t="shared" si="9"/>
        <v>38</v>
      </c>
      <c r="C18" s="20">
        <f t="shared" si="0"/>
        <v>19</v>
      </c>
      <c r="D18" s="21">
        <f t="shared" si="0"/>
        <v>19</v>
      </c>
      <c r="E18" s="19">
        <f t="shared" si="1"/>
        <v>7</v>
      </c>
      <c r="F18" s="64">
        <v>6</v>
      </c>
      <c r="G18" s="65">
        <v>1</v>
      </c>
      <c r="H18" s="19">
        <f t="shared" si="2"/>
        <v>5</v>
      </c>
      <c r="I18" s="20">
        <v>0</v>
      </c>
      <c r="J18" s="44">
        <v>5</v>
      </c>
      <c r="K18" s="19">
        <f t="shared" si="3"/>
        <v>3</v>
      </c>
      <c r="L18" s="20">
        <v>2</v>
      </c>
      <c r="M18" s="44">
        <v>1</v>
      </c>
      <c r="N18" s="19">
        <f t="shared" si="4"/>
        <v>6</v>
      </c>
      <c r="O18" s="20">
        <v>3</v>
      </c>
      <c r="P18" s="21">
        <v>3</v>
      </c>
      <c r="Q18" s="19">
        <f t="shared" si="5"/>
        <v>1</v>
      </c>
      <c r="R18" s="20">
        <v>1</v>
      </c>
      <c r="S18" s="44">
        <v>0</v>
      </c>
      <c r="T18" s="19">
        <f t="shared" si="6"/>
        <v>11</v>
      </c>
      <c r="U18" s="20">
        <v>4</v>
      </c>
      <c r="V18" s="43">
        <v>7</v>
      </c>
      <c r="W18" s="19">
        <f t="shared" si="7"/>
        <v>0</v>
      </c>
      <c r="X18" s="20">
        <v>0</v>
      </c>
      <c r="Y18" s="44">
        <v>0</v>
      </c>
      <c r="Z18" s="19">
        <f t="shared" si="8"/>
        <v>5</v>
      </c>
      <c r="AA18" s="20">
        <v>3</v>
      </c>
      <c r="AB18" s="44">
        <v>2</v>
      </c>
    </row>
    <row r="19" spans="1:28" ht="15" customHeight="1">
      <c r="A19" s="18" t="s">
        <v>30</v>
      </c>
      <c r="B19" s="19">
        <f t="shared" si="9"/>
        <v>188</v>
      </c>
      <c r="C19" s="20">
        <f t="shared" si="0"/>
        <v>111</v>
      </c>
      <c r="D19" s="21">
        <f t="shared" si="0"/>
        <v>77</v>
      </c>
      <c r="E19" s="19">
        <f t="shared" si="1"/>
        <v>24</v>
      </c>
      <c r="F19" s="64">
        <v>13</v>
      </c>
      <c r="G19" s="65">
        <v>11</v>
      </c>
      <c r="H19" s="19">
        <f t="shared" si="2"/>
        <v>71</v>
      </c>
      <c r="I19" s="20">
        <v>49</v>
      </c>
      <c r="J19" s="44">
        <v>22</v>
      </c>
      <c r="K19" s="19">
        <f t="shared" si="3"/>
        <v>13</v>
      </c>
      <c r="L19" s="20">
        <v>8</v>
      </c>
      <c r="M19" s="44">
        <v>5</v>
      </c>
      <c r="N19" s="19">
        <f t="shared" si="4"/>
        <v>32</v>
      </c>
      <c r="O19" s="20">
        <v>17</v>
      </c>
      <c r="P19" s="21">
        <v>15</v>
      </c>
      <c r="Q19" s="19">
        <f t="shared" si="5"/>
        <v>3</v>
      </c>
      <c r="R19" s="20">
        <v>2</v>
      </c>
      <c r="S19" s="44">
        <v>1</v>
      </c>
      <c r="T19" s="19">
        <f t="shared" si="6"/>
        <v>28</v>
      </c>
      <c r="U19" s="20">
        <v>11</v>
      </c>
      <c r="V19" s="43">
        <v>17</v>
      </c>
      <c r="W19" s="19">
        <f t="shared" si="7"/>
        <v>0</v>
      </c>
      <c r="X19" s="20">
        <v>0</v>
      </c>
      <c r="Y19" s="44">
        <v>0</v>
      </c>
      <c r="Z19" s="19">
        <f t="shared" si="8"/>
        <v>17</v>
      </c>
      <c r="AA19" s="20">
        <v>11</v>
      </c>
      <c r="AB19" s="44">
        <v>6</v>
      </c>
    </row>
    <row r="20" spans="1:28" ht="15" customHeight="1">
      <c r="A20" s="18" t="s">
        <v>31</v>
      </c>
      <c r="B20" s="19">
        <f t="shared" si="9"/>
        <v>31</v>
      </c>
      <c r="C20" s="20">
        <f t="shared" si="0"/>
        <v>12</v>
      </c>
      <c r="D20" s="21">
        <f t="shared" si="0"/>
        <v>19</v>
      </c>
      <c r="E20" s="19">
        <f t="shared" si="1"/>
        <v>6</v>
      </c>
      <c r="F20" s="64">
        <v>2</v>
      </c>
      <c r="G20" s="65">
        <v>4</v>
      </c>
      <c r="H20" s="19">
        <f t="shared" si="2"/>
        <v>12</v>
      </c>
      <c r="I20" s="20">
        <v>3</v>
      </c>
      <c r="J20" s="44">
        <v>9</v>
      </c>
      <c r="K20" s="19">
        <f t="shared" si="3"/>
        <v>2</v>
      </c>
      <c r="L20" s="20">
        <v>1</v>
      </c>
      <c r="M20" s="44">
        <v>1</v>
      </c>
      <c r="N20" s="19">
        <f t="shared" si="4"/>
        <v>1</v>
      </c>
      <c r="O20" s="20">
        <v>0</v>
      </c>
      <c r="P20" s="21">
        <v>1</v>
      </c>
      <c r="Q20" s="19">
        <f t="shared" si="5"/>
        <v>2</v>
      </c>
      <c r="R20" s="20">
        <v>2</v>
      </c>
      <c r="S20" s="44">
        <v>0</v>
      </c>
      <c r="T20" s="19">
        <f t="shared" si="6"/>
        <v>7</v>
      </c>
      <c r="U20" s="20">
        <v>3</v>
      </c>
      <c r="V20" s="43">
        <v>4</v>
      </c>
      <c r="W20" s="19">
        <f t="shared" si="7"/>
        <v>0</v>
      </c>
      <c r="X20" s="20">
        <v>0</v>
      </c>
      <c r="Y20" s="44">
        <v>0</v>
      </c>
      <c r="Z20" s="19">
        <f t="shared" si="8"/>
        <v>1</v>
      </c>
      <c r="AA20" s="20">
        <v>1</v>
      </c>
      <c r="AB20" s="44">
        <v>0</v>
      </c>
    </row>
    <row r="21" spans="1:28" ht="15" customHeight="1">
      <c r="A21" s="18" t="s">
        <v>32</v>
      </c>
      <c r="B21" s="19">
        <f t="shared" si="9"/>
        <v>20</v>
      </c>
      <c r="C21" s="20">
        <f t="shared" si="0"/>
        <v>9</v>
      </c>
      <c r="D21" s="21">
        <f t="shared" si="0"/>
        <v>11</v>
      </c>
      <c r="E21" s="19">
        <f t="shared" si="1"/>
        <v>1</v>
      </c>
      <c r="F21" s="64">
        <v>1</v>
      </c>
      <c r="G21" s="65">
        <v>0</v>
      </c>
      <c r="H21" s="19">
        <f t="shared" si="2"/>
        <v>6</v>
      </c>
      <c r="I21" s="20">
        <v>3</v>
      </c>
      <c r="J21" s="44">
        <v>3</v>
      </c>
      <c r="K21" s="19">
        <f t="shared" si="3"/>
        <v>0</v>
      </c>
      <c r="L21" s="20">
        <v>0</v>
      </c>
      <c r="M21" s="44">
        <v>0</v>
      </c>
      <c r="N21" s="19">
        <f t="shared" si="4"/>
        <v>7</v>
      </c>
      <c r="O21" s="20">
        <v>3</v>
      </c>
      <c r="P21" s="21">
        <v>4</v>
      </c>
      <c r="Q21" s="19">
        <f t="shared" si="5"/>
        <v>1</v>
      </c>
      <c r="R21" s="20">
        <v>1</v>
      </c>
      <c r="S21" s="44">
        <v>0</v>
      </c>
      <c r="T21" s="19">
        <f t="shared" si="6"/>
        <v>4</v>
      </c>
      <c r="U21" s="20">
        <v>0</v>
      </c>
      <c r="V21" s="43">
        <v>4</v>
      </c>
      <c r="W21" s="19">
        <f t="shared" si="7"/>
        <v>0</v>
      </c>
      <c r="X21" s="20">
        <v>0</v>
      </c>
      <c r="Y21" s="44">
        <v>0</v>
      </c>
      <c r="Z21" s="19">
        <f t="shared" si="8"/>
        <v>1</v>
      </c>
      <c r="AA21" s="20">
        <v>1</v>
      </c>
      <c r="AB21" s="44">
        <v>0</v>
      </c>
    </row>
    <row r="22" spans="1:28" ht="15" customHeight="1">
      <c r="A22" s="18" t="s">
        <v>33</v>
      </c>
      <c r="B22" s="19">
        <f t="shared" si="9"/>
        <v>1752</v>
      </c>
      <c r="C22" s="20">
        <f t="shared" si="0"/>
        <v>878</v>
      </c>
      <c r="D22" s="21">
        <f t="shared" si="0"/>
        <v>874</v>
      </c>
      <c r="E22" s="19">
        <f t="shared" si="1"/>
        <v>204</v>
      </c>
      <c r="F22" s="64">
        <v>130</v>
      </c>
      <c r="G22" s="65">
        <v>74</v>
      </c>
      <c r="H22" s="19">
        <f t="shared" si="2"/>
        <v>459</v>
      </c>
      <c r="I22" s="20">
        <v>216</v>
      </c>
      <c r="J22" s="44">
        <v>243</v>
      </c>
      <c r="K22" s="19">
        <f t="shared" si="3"/>
        <v>90</v>
      </c>
      <c r="L22" s="20">
        <v>43</v>
      </c>
      <c r="M22" s="44">
        <v>47</v>
      </c>
      <c r="N22" s="19">
        <f t="shared" si="4"/>
        <v>254</v>
      </c>
      <c r="O22" s="20">
        <v>150</v>
      </c>
      <c r="P22" s="21">
        <v>104</v>
      </c>
      <c r="Q22" s="19">
        <f t="shared" si="5"/>
        <v>37</v>
      </c>
      <c r="R22" s="20">
        <v>30</v>
      </c>
      <c r="S22" s="44">
        <v>7</v>
      </c>
      <c r="T22" s="19">
        <f t="shared" si="6"/>
        <v>442</v>
      </c>
      <c r="U22" s="20">
        <v>171</v>
      </c>
      <c r="V22" s="43">
        <v>271</v>
      </c>
      <c r="W22" s="19">
        <f t="shared" si="7"/>
        <v>29</v>
      </c>
      <c r="X22" s="20">
        <v>18</v>
      </c>
      <c r="Y22" s="44">
        <v>11</v>
      </c>
      <c r="Z22" s="19">
        <f t="shared" si="8"/>
        <v>237</v>
      </c>
      <c r="AA22" s="20">
        <v>120</v>
      </c>
      <c r="AB22" s="44">
        <v>117</v>
      </c>
    </row>
    <row r="23" spans="1:28" ht="15" customHeight="1">
      <c r="A23" s="18" t="s">
        <v>34</v>
      </c>
      <c r="B23" s="19">
        <f t="shared" si="9"/>
        <v>11</v>
      </c>
      <c r="C23" s="20">
        <f t="shared" si="0"/>
        <v>7</v>
      </c>
      <c r="D23" s="21">
        <f t="shared" si="0"/>
        <v>4</v>
      </c>
      <c r="E23" s="19">
        <f t="shared" si="1"/>
        <v>1</v>
      </c>
      <c r="F23" s="64">
        <v>0</v>
      </c>
      <c r="G23" s="65">
        <v>1</v>
      </c>
      <c r="H23" s="19">
        <f t="shared" si="2"/>
        <v>4</v>
      </c>
      <c r="I23" s="20">
        <v>1</v>
      </c>
      <c r="J23" s="44">
        <v>3</v>
      </c>
      <c r="K23" s="19">
        <f t="shared" si="3"/>
        <v>1</v>
      </c>
      <c r="L23" s="20">
        <v>1</v>
      </c>
      <c r="M23" s="44">
        <v>0</v>
      </c>
      <c r="N23" s="19">
        <f t="shared" si="4"/>
        <v>3</v>
      </c>
      <c r="O23" s="20">
        <v>3</v>
      </c>
      <c r="P23" s="21">
        <v>0</v>
      </c>
      <c r="Q23" s="19">
        <f t="shared" si="5"/>
        <v>0</v>
      </c>
      <c r="R23" s="20">
        <v>0</v>
      </c>
      <c r="S23" s="44">
        <v>0</v>
      </c>
      <c r="T23" s="19">
        <f t="shared" si="6"/>
        <v>2</v>
      </c>
      <c r="U23" s="20">
        <v>2</v>
      </c>
      <c r="V23" s="43">
        <v>0</v>
      </c>
      <c r="W23" s="19">
        <f t="shared" si="7"/>
        <v>0</v>
      </c>
      <c r="X23" s="20">
        <v>0</v>
      </c>
      <c r="Y23" s="44">
        <v>0</v>
      </c>
      <c r="Z23" s="19">
        <f t="shared" si="8"/>
        <v>0</v>
      </c>
      <c r="AA23" s="20">
        <v>0</v>
      </c>
      <c r="AB23" s="44">
        <v>0</v>
      </c>
    </row>
    <row r="24" spans="1:28" ht="15" customHeight="1">
      <c r="A24" s="18" t="s">
        <v>35</v>
      </c>
      <c r="B24" s="19">
        <f t="shared" si="9"/>
        <v>2</v>
      </c>
      <c r="C24" s="20">
        <f t="shared" si="0"/>
        <v>2</v>
      </c>
      <c r="D24" s="21">
        <f t="shared" si="0"/>
        <v>0</v>
      </c>
      <c r="E24" s="19">
        <f t="shared" si="1"/>
        <v>1</v>
      </c>
      <c r="F24" s="64">
        <v>1</v>
      </c>
      <c r="G24" s="65">
        <v>0</v>
      </c>
      <c r="H24" s="19">
        <f t="shared" si="2"/>
        <v>0</v>
      </c>
      <c r="I24" s="20">
        <v>0</v>
      </c>
      <c r="J24" s="44">
        <v>0</v>
      </c>
      <c r="K24" s="19">
        <f t="shared" si="3"/>
        <v>0</v>
      </c>
      <c r="L24" s="20">
        <v>0</v>
      </c>
      <c r="M24" s="44">
        <v>0</v>
      </c>
      <c r="N24" s="19">
        <f t="shared" si="4"/>
        <v>1</v>
      </c>
      <c r="O24" s="20">
        <v>1</v>
      </c>
      <c r="P24" s="21">
        <v>0</v>
      </c>
      <c r="Q24" s="19">
        <f t="shared" si="5"/>
        <v>0</v>
      </c>
      <c r="R24" s="20">
        <v>0</v>
      </c>
      <c r="S24" s="44">
        <v>0</v>
      </c>
      <c r="T24" s="19">
        <f t="shared" si="6"/>
        <v>0</v>
      </c>
      <c r="U24" s="20">
        <v>0</v>
      </c>
      <c r="V24" s="43">
        <v>0</v>
      </c>
      <c r="W24" s="19">
        <f t="shared" si="7"/>
        <v>0</v>
      </c>
      <c r="X24" s="20">
        <v>0</v>
      </c>
      <c r="Y24" s="44">
        <v>0</v>
      </c>
      <c r="Z24" s="19">
        <f t="shared" si="8"/>
        <v>0</v>
      </c>
      <c r="AA24" s="20">
        <v>0</v>
      </c>
      <c r="AB24" s="44">
        <v>0</v>
      </c>
    </row>
    <row r="25" spans="1:28" ht="15" customHeight="1">
      <c r="A25" s="18" t="s">
        <v>36</v>
      </c>
      <c r="B25" s="19">
        <f t="shared" si="9"/>
        <v>3</v>
      </c>
      <c r="C25" s="20">
        <f t="shared" si="0"/>
        <v>2</v>
      </c>
      <c r="D25" s="21">
        <f t="shared" si="0"/>
        <v>1</v>
      </c>
      <c r="E25" s="19">
        <f t="shared" si="1"/>
        <v>0</v>
      </c>
      <c r="F25" s="20">
        <v>0</v>
      </c>
      <c r="G25" s="43">
        <v>0</v>
      </c>
      <c r="H25" s="19">
        <f t="shared" si="2"/>
        <v>2</v>
      </c>
      <c r="I25" s="20">
        <v>1</v>
      </c>
      <c r="J25" s="44">
        <v>1</v>
      </c>
      <c r="K25" s="19">
        <f t="shared" si="3"/>
        <v>0</v>
      </c>
      <c r="L25" s="20">
        <v>0</v>
      </c>
      <c r="M25" s="44">
        <v>0</v>
      </c>
      <c r="N25" s="19">
        <f t="shared" si="4"/>
        <v>1</v>
      </c>
      <c r="O25" s="20">
        <v>1</v>
      </c>
      <c r="P25" s="21">
        <v>0</v>
      </c>
      <c r="Q25" s="19">
        <f t="shared" si="5"/>
        <v>0</v>
      </c>
      <c r="R25" s="20">
        <v>0</v>
      </c>
      <c r="S25" s="44">
        <v>0</v>
      </c>
      <c r="T25" s="19">
        <f t="shared" si="6"/>
        <v>0</v>
      </c>
      <c r="U25" s="20">
        <v>0</v>
      </c>
      <c r="V25" s="43">
        <v>0</v>
      </c>
      <c r="W25" s="19">
        <f t="shared" si="7"/>
        <v>0</v>
      </c>
      <c r="X25" s="20">
        <v>0</v>
      </c>
      <c r="Y25" s="44">
        <v>0</v>
      </c>
      <c r="Z25" s="19">
        <f t="shared" si="8"/>
        <v>0</v>
      </c>
      <c r="AA25" s="20">
        <v>0</v>
      </c>
      <c r="AB25" s="44">
        <v>0</v>
      </c>
    </row>
    <row r="26" spans="1:28" ht="15" customHeight="1">
      <c r="A26" s="18" t="s">
        <v>37</v>
      </c>
      <c r="B26" s="19">
        <f t="shared" si="9"/>
        <v>52</v>
      </c>
      <c r="C26" s="20">
        <f t="shared" si="0"/>
        <v>31</v>
      </c>
      <c r="D26" s="21">
        <f t="shared" si="0"/>
        <v>21</v>
      </c>
      <c r="E26" s="19">
        <f t="shared" si="1"/>
        <v>4</v>
      </c>
      <c r="F26" s="20">
        <v>4</v>
      </c>
      <c r="G26" s="43">
        <v>0</v>
      </c>
      <c r="H26" s="19">
        <f t="shared" si="2"/>
        <v>24</v>
      </c>
      <c r="I26" s="20">
        <v>14</v>
      </c>
      <c r="J26" s="44">
        <v>10</v>
      </c>
      <c r="K26" s="19">
        <f t="shared" si="3"/>
        <v>7</v>
      </c>
      <c r="L26" s="20">
        <v>4</v>
      </c>
      <c r="M26" s="44">
        <v>3</v>
      </c>
      <c r="N26" s="19">
        <f t="shared" si="4"/>
        <v>7</v>
      </c>
      <c r="O26" s="20">
        <v>5</v>
      </c>
      <c r="P26" s="21">
        <v>2</v>
      </c>
      <c r="Q26" s="19">
        <f t="shared" si="5"/>
        <v>0</v>
      </c>
      <c r="R26" s="20">
        <v>0</v>
      </c>
      <c r="S26" s="44">
        <v>0</v>
      </c>
      <c r="T26" s="19">
        <f t="shared" si="6"/>
        <v>6</v>
      </c>
      <c r="U26" s="20">
        <v>2</v>
      </c>
      <c r="V26" s="43">
        <v>4</v>
      </c>
      <c r="W26" s="19">
        <f t="shared" si="7"/>
        <v>1</v>
      </c>
      <c r="X26" s="20">
        <v>0</v>
      </c>
      <c r="Y26" s="44">
        <v>1</v>
      </c>
      <c r="Z26" s="19">
        <f t="shared" si="8"/>
        <v>3</v>
      </c>
      <c r="AA26" s="20">
        <v>2</v>
      </c>
      <c r="AB26" s="44">
        <v>1</v>
      </c>
    </row>
    <row r="27" spans="1:28" ht="15" customHeight="1">
      <c r="A27" s="18" t="s">
        <v>38</v>
      </c>
      <c r="B27" s="19">
        <f t="shared" si="9"/>
        <v>27</v>
      </c>
      <c r="C27" s="20">
        <f t="shared" si="0"/>
        <v>17</v>
      </c>
      <c r="D27" s="21">
        <f t="shared" si="0"/>
        <v>10</v>
      </c>
      <c r="E27" s="19">
        <f t="shared" si="1"/>
        <v>3</v>
      </c>
      <c r="F27" s="20">
        <v>3</v>
      </c>
      <c r="G27" s="43">
        <v>0</v>
      </c>
      <c r="H27" s="19">
        <f t="shared" si="2"/>
        <v>5</v>
      </c>
      <c r="I27" s="20">
        <v>2</v>
      </c>
      <c r="J27" s="44">
        <v>3</v>
      </c>
      <c r="K27" s="19">
        <f t="shared" si="3"/>
        <v>4</v>
      </c>
      <c r="L27" s="20">
        <v>1</v>
      </c>
      <c r="M27" s="44">
        <v>3</v>
      </c>
      <c r="N27" s="19">
        <f t="shared" si="4"/>
        <v>6</v>
      </c>
      <c r="O27" s="20">
        <v>5</v>
      </c>
      <c r="P27" s="21">
        <v>1</v>
      </c>
      <c r="Q27" s="19">
        <f t="shared" si="5"/>
        <v>0</v>
      </c>
      <c r="R27" s="20">
        <v>0</v>
      </c>
      <c r="S27" s="44">
        <v>0</v>
      </c>
      <c r="T27" s="19">
        <f t="shared" si="6"/>
        <v>7</v>
      </c>
      <c r="U27" s="20">
        <v>4</v>
      </c>
      <c r="V27" s="43">
        <v>3</v>
      </c>
      <c r="W27" s="19">
        <f t="shared" si="7"/>
        <v>0</v>
      </c>
      <c r="X27" s="20">
        <v>0</v>
      </c>
      <c r="Y27" s="44">
        <v>0</v>
      </c>
      <c r="Z27" s="19">
        <f t="shared" si="8"/>
        <v>2</v>
      </c>
      <c r="AA27" s="20">
        <v>2</v>
      </c>
      <c r="AB27" s="44">
        <v>0</v>
      </c>
    </row>
    <row r="28" spans="1:28" ht="15" customHeight="1">
      <c r="A28" s="18" t="s">
        <v>39</v>
      </c>
      <c r="B28" s="19">
        <f t="shared" si="9"/>
        <v>15</v>
      </c>
      <c r="C28" s="20">
        <f t="shared" si="0"/>
        <v>10</v>
      </c>
      <c r="D28" s="21">
        <f t="shared" si="0"/>
        <v>5</v>
      </c>
      <c r="E28" s="19">
        <f t="shared" si="1"/>
        <v>5</v>
      </c>
      <c r="F28" s="20">
        <v>1</v>
      </c>
      <c r="G28" s="43">
        <v>4</v>
      </c>
      <c r="H28" s="19">
        <f t="shared" si="2"/>
        <v>1</v>
      </c>
      <c r="I28" s="20">
        <v>1</v>
      </c>
      <c r="J28" s="44">
        <v>0</v>
      </c>
      <c r="K28" s="19">
        <f t="shared" si="3"/>
        <v>0</v>
      </c>
      <c r="L28" s="20">
        <v>0</v>
      </c>
      <c r="M28" s="44">
        <v>0</v>
      </c>
      <c r="N28" s="19">
        <f t="shared" si="4"/>
        <v>4</v>
      </c>
      <c r="O28" s="20">
        <v>4</v>
      </c>
      <c r="P28" s="21">
        <v>0</v>
      </c>
      <c r="Q28" s="19">
        <f t="shared" si="5"/>
        <v>1</v>
      </c>
      <c r="R28" s="20">
        <v>1</v>
      </c>
      <c r="S28" s="44">
        <v>0</v>
      </c>
      <c r="T28" s="19">
        <f t="shared" si="6"/>
        <v>2</v>
      </c>
      <c r="U28" s="20">
        <v>1</v>
      </c>
      <c r="V28" s="43">
        <v>1</v>
      </c>
      <c r="W28" s="19">
        <f t="shared" si="7"/>
        <v>0</v>
      </c>
      <c r="X28" s="20">
        <v>0</v>
      </c>
      <c r="Y28" s="44">
        <v>0</v>
      </c>
      <c r="Z28" s="19">
        <f t="shared" si="8"/>
        <v>2</v>
      </c>
      <c r="AA28" s="20">
        <v>2</v>
      </c>
      <c r="AB28" s="44">
        <v>0</v>
      </c>
    </row>
    <row r="29" spans="1:28" ht="15" customHeight="1">
      <c r="A29" s="18" t="s">
        <v>40</v>
      </c>
      <c r="B29" s="19">
        <f t="shared" si="9"/>
        <v>17</v>
      </c>
      <c r="C29" s="20">
        <f t="shared" si="0"/>
        <v>15</v>
      </c>
      <c r="D29" s="21">
        <f t="shared" si="0"/>
        <v>2</v>
      </c>
      <c r="E29" s="19">
        <f t="shared" si="1"/>
        <v>4</v>
      </c>
      <c r="F29" s="20">
        <v>4</v>
      </c>
      <c r="G29" s="43">
        <v>0</v>
      </c>
      <c r="H29" s="19">
        <f t="shared" si="2"/>
        <v>3</v>
      </c>
      <c r="I29" s="20">
        <v>3</v>
      </c>
      <c r="J29" s="44">
        <v>0</v>
      </c>
      <c r="K29" s="19">
        <f t="shared" si="3"/>
        <v>1</v>
      </c>
      <c r="L29" s="20">
        <v>1</v>
      </c>
      <c r="M29" s="44">
        <v>0</v>
      </c>
      <c r="N29" s="19">
        <f t="shared" si="4"/>
        <v>1</v>
      </c>
      <c r="O29" s="20">
        <v>1</v>
      </c>
      <c r="P29" s="21">
        <v>0</v>
      </c>
      <c r="Q29" s="19">
        <f t="shared" si="5"/>
        <v>1</v>
      </c>
      <c r="R29" s="20">
        <v>1</v>
      </c>
      <c r="S29" s="44">
        <v>0</v>
      </c>
      <c r="T29" s="19">
        <f t="shared" si="6"/>
        <v>4</v>
      </c>
      <c r="U29" s="20">
        <v>2</v>
      </c>
      <c r="V29" s="43">
        <v>2</v>
      </c>
      <c r="W29" s="19">
        <f t="shared" si="7"/>
        <v>0</v>
      </c>
      <c r="X29" s="20">
        <v>0</v>
      </c>
      <c r="Y29" s="44">
        <v>0</v>
      </c>
      <c r="Z29" s="19">
        <f t="shared" si="8"/>
        <v>3</v>
      </c>
      <c r="AA29" s="20">
        <v>3</v>
      </c>
      <c r="AB29" s="44">
        <v>0</v>
      </c>
    </row>
    <row r="30" spans="1:28" ht="15" customHeight="1">
      <c r="A30" s="18" t="s">
        <v>41</v>
      </c>
      <c r="B30" s="19">
        <f t="shared" si="9"/>
        <v>7</v>
      </c>
      <c r="C30" s="20">
        <f t="shared" si="0"/>
        <v>5</v>
      </c>
      <c r="D30" s="21">
        <f t="shared" si="0"/>
        <v>2</v>
      </c>
      <c r="E30" s="19">
        <f t="shared" si="1"/>
        <v>1</v>
      </c>
      <c r="F30" s="20">
        <v>1</v>
      </c>
      <c r="G30" s="43">
        <v>0</v>
      </c>
      <c r="H30" s="19">
        <f t="shared" si="2"/>
        <v>1</v>
      </c>
      <c r="I30" s="20">
        <v>1</v>
      </c>
      <c r="J30" s="44">
        <v>0</v>
      </c>
      <c r="K30" s="19">
        <f t="shared" si="3"/>
        <v>0</v>
      </c>
      <c r="L30" s="20">
        <v>0</v>
      </c>
      <c r="M30" s="44">
        <v>0</v>
      </c>
      <c r="N30" s="19">
        <f t="shared" si="4"/>
        <v>0</v>
      </c>
      <c r="O30" s="20">
        <v>0</v>
      </c>
      <c r="P30" s="21">
        <v>0</v>
      </c>
      <c r="Q30" s="19">
        <f t="shared" si="5"/>
        <v>3</v>
      </c>
      <c r="R30" s="20">
        <v>3</v>
      </c>
      <c r="S30" s="44">
        <v>0</v>
      </c>
      <c r="T30" s="19">
        <f t="shared" si="6"/>
        <v>2</v>
      </c>
      <c r="U30" s="20">
        <v>0</v>
      </c>
      <c r="V30" s="43">
        <v>2</v>
      </c>
      <c r="W30" s="19">
        <f t="shared" si="7"/>
        <v>0</v>
      </c>
      <c r="X30" s="20">
        <v>0</v>
      </c>
      <c r="Y30" s="44">
        <v>0</v>
      </c>
      <c r="Z30" s="19">
        <f t="shared" si="8"/>
        <v>0</v>
      </c>
      <c r="AA30" s="20">
        <v>0</v>
      </c>
      <c r="AB30" s="44">
        <v>0</v>
      </c>
    </row>
    <row r="31" spans="1:28" ht="15" customHeight="1">
      <c r="A31" s="18" t="s">
        <v>42</v>
      </c>
      <c r="B31" s="19">
        <f t="shared" si="9"/>
        <v>2</v>
      </c>
      <c r="C31" s="20">
        <f t="shared" si="0"/>
        <v>1</v>
      </c>
      <c r="D31" s="21">
        <f t="shared" si="0"/>
        <v>1</v>
      </c>
      <c r="E31" s="19">
        <f t="shared" si="1"/>
        <v>0</v>
      </c>
      <c r="F31" s="20">
        <v>0</v>
      </c>
      <c r="G31" s="43">
        <v>0</v>
      </c>
      <c r="H31" s="19">
        <f t="shared" si="2"/>
        <v>1</v>
      </c>
      <c r="I31" s="20">
        <v>0</v>
      </c>
      <c r="J31" s="44">
        <v>1</v>
      </c>
      <c r="K31" s="19">
        <f t="shared" si="3"/>
        <v>0</v>
      </c>
      <c r="L31" s="20">
        <v>0</v>
      </c>
      <c r="M31" s="44">
        <v>0</v>
      </c>
      <c r="N31" s="19">
        <f t="shared" si="4"/>
        <v>0</v>
      </c>
      <c r="O31" s="20">
        <v>0</v>
      </c>
      <c r="P31" s="21">
        <v>0</v>
      </c>
      <c r="Q31" s="19">
        <f t="shared" si="5"/>
        <v>0</v>
      </c>
      <c r="R31" s="20">
        <v>0</v>
      </c>
      <c r="S31" s="44">
        <v>0</v>
      </c>
      <c r="T31" s="19">
        <f t="shared" si="6"/>
        <v>0</v>
      </c>
      <c r="U31" s="20">
        <v>0</v>
      </c>
      <c r="V31" s="43">
        <v>0</v>
      </c>
      <c r="W31" s="19">
        <f t="shared" si="7"/>
        <v>1</v>
      </c>
      <c r="X31" s="20">
        <v>1</v>
      </c>
      <c r="Y31" s="44">
        <v>0</v>
      </c>
      <c r="Z31" s="19">
        <f t="shared" si="8"/>
        <v>0</v>
      </c>
      <c r="AA31" s="20">
        <v>0</v>
      </c>
      <c r="AB31" s="44">
        <v>0</v>
      </c>
    </row>
    <row r="32" spans="1:28" ht="15" customHeight="1">
      <c r="A32" s="18" t="s">
        <v>43</v>
      </c>
      <c r="B32" s="19">
        <f t="shared" si="9"/>
        <v>15</v>
      </c>
      <c r="C32" s="20">
        <f t="shared" si="0"/>
        <v>6</v>
      </c>
      <c r="D32" s="21">
        <f t="shared" si="0"/>
        <v>9</v>
      </c>
      <c r="E32" s="19">
        <f t="shared" si="1"/>
        <v>0</v>
      </c>
      <c r="F32" s="20">
        <v>0</v>
      </c>
      <c r="G32" s="43">
        <v>0</v>
      </c>
      <c r="H32" s="19">
        <f t="shared" si="2"/>
        <v>7</v>
      </c>
      <c r="I32" s="20">
        <v>3</v>
      </c>
      <c r="J32" s="44">
        <v>4</v>
      </c>
      <c r="K32" s="19">
        <f t="shared" si="3"/>
        <v>0</v>
      </c>
      <c r="L32" s="20">
        <v>0</v>
      </c>
      <c r="M32" s="44">
        <v>0</v>
      </c>
      <c r="N32" s="19">
        <f t="shared" si="4"/>
        <v>4</v>
      </c>
      <c r="O32" s="20">
        <v>0</v>
      </c>
      <c r="P32" s="21">
        <v>4</v>
      </c>
      <c r="Q32" s="19">
        <f t="shared" si="5"/>
        <v>0</v>
      </c>
      <c r="R32" s="20">
        <v>0</v>
      </c>
      <c r="S32" s="44">
        <v>0</v>
      </c>
      <c r="T32" s="19">
        <f t="shared" si="6"/>
        <v>2</v>
      </c>
      <c r="U32" s="20">
        <v>1</v>
      </c>
      <c r="V32" s="43">
        <v>1</v>
      </c>
      <c r="W32" s="19">
        <f t="shared" si="7"/>
        <v>0</v>
      </c>
      <c r="X32" s="20">
        <v>0</v>
      </c>
      <c r="Y32" s="44">
        <v>0</v>
      </c>
      <c r="Z32" s="19">
        <f t="shared" si="8"/>
        <v>2</v>
      </c>
      <c r="AA32" s="20">
        <v>2</v>
      </c>
      <c r="AB32" s="44">
        <v>0</v>
      </c>
    </row>
    <row r="33" spans="1:28" ht="15" customHeight="1">
      <c r="A33" s="18" t="s">
        <v>44</v>
      </c>
      <c r="B33" s="19">
        <f t="shared" si="9"/>
        <v>3</v>
      </c>
      <c r="C33" s="20">
        <f t="shared" si="0"/>
        <v>0</v>
      </c>
      <c r="D33" s="21">
        <f t="shared" si="0"/>
        <v>3</v>
      </c>
      <c r="E33" s="19">
        <f t="shared" si="1"/>
        <v>0</v>
      </c>
      <c r="F33" s="20">
        <v>0</v>
      </c>
      <c r="G33" s="43">
        <v>0</v>
      </c>
      <c r="H33" s="19">
        <f t="shared" si="2"/>
        <v>0</v>
      </c>
      <c r="I33" s="20">
        <v>0</v>
      </c>
      <c r="J33" s="44">
        <v>0</v>
      </c>
      <c r="K33" s="19">
        <f t="shared" si="3"/>
        <v>0</v>
      </c>
      <c r="L33" s="20">
        <v>0</v>
      </c>
      <c r="M33" s="44">
        <v>0</v>
      </c>
      <c r="N33" s="19">
        <f t="shared" si="4"/>
        <v>1</v>
      </c>
      <c r="O33" s="20">
        <v>0</v>
      </c>
      <c r="P33" s="21">
        <v>1</v>
      </c>
      <c r="Q33" s="19">
        <f t="shared" si="5"/>
        <v>0</v>
      </c>
      <c r="R33" s="20">
        <v>0</v>
      </c>
      <c r="S33" s="44">
        <v>0</v>
      </c>
      <c r="T33" s="19">
        <f t="shared" si="6"/>
        <v>0</v>
      </c>
      <c r="U33" s="43">
        <v>0</v>
      </c>
      <c r="V33" s="43">
        <v>0</v>
      </c>
      <c r="W33" s="19">
        <f t="shared" si="7"/>
        <v>0</v>
      </c>
      <c r="X33" s="20">
        <v>0</v>
      </c>
      <c r="Y33" s="44">
        <v>0</v>
      </c>
      <c r="Z33" s="19">
        <f t="shared" si="8"/>
        <v>2</v>
      </c>
      <c r="AA33" s="20">
        <v>0</v>
      </c>
      <c r="AB33" s="44">
        <v>2</v>
      </c>
    </row>
    <row r="34" spans="1:28" ht="15" customHeight="1" thickBot="1">
      <c r="A34" s="24"/>
      <c r="B34" s="19"/>
      <c r="C34" s="20"/>
      <c r="D34" s="21"/>
      <c r="E34" s="19"/>
      <c r="F34" s="26"/>
      <c r="G34" s="45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6"/>
      <c r="V34" s="27"/>
      <c r="W34" s="19"/>
      <c r="X34" s="20"/>
      <c r="Y34" s="21"/>
      <c r="Z34" s="19"/>
      <c r="AA34" s="20"/>
      <c r="AB34" s="45"/>
    </row>
    <row r="35" spans="1:28" ht="15" customHeight="1" thickBot="1">
      <c r="A35" s="13" t="s">
        <v>3</v>
      </c>
      <c r="B35" s="38">
        <f>SUM(C35+D35)</f>
        <v>2499</v>
      </c>
      <c r="C35" s="15">
        <f>F35+I35+L35+O35+R35+U35+X35+AA35</f>
        <v>1284</v>
      </c>
      <c r="D35" s="39">
        <f>G35+J35+M35+P35+S35+V35+Y35+AB35</f>
        <v>1215</v>
      </c>
      <c r="E35" s="38">
        <f>SUM(E8:E34)</f>
        <v>319</v>
      </c>
      <c r="F35" s="15">
        <f>SUM(F8:F34)</f>
        <v>206</v>
      </c>
      <c r="G35" s="39">
        <f>SUM(G8:G34)</f>
        <v>113</v>
      </c>
      <c r="H35" s="38">
        <f>I35+J35</f>
        <v>686</v>
      </c>
      <c r="I35" s="15">
        <f>SUM(I8:I34)</f>
        <v>336</v>
      </c>
      <c r="J35" s="39">
        <f>SUM(J8:J34)</f>
        <v>350</v>
      </c>
      <c r="K35" s="38">
        <f>SUM(K8:K34)</f>
        <v>139</v>
      </c>
      <c r="L35" s="15">
        <f>SUM(L8:L34)</f>
        <v>70</v>
      </c>
      <c r="M35" s="39">
        <f>SUM(M8:M34)</f>
        <v>69</v>
      </c>
      <c r="N35" s="38">
        <f>O35+P35</f>
        <v>368</v>
      </c>
      <c r="O35" s="15">
        <f aca="true" t="shared" si="10" ref="O35:Z35">SUM(O8:O34)</f>
        <v>211</v>
      </c>
      <c r="P35" s="39">
        <f t="shared" si="10"/>
        <v>157</v>
      </c>
      <c r="Q35" s="38">
        <f t="shared" si="10"/>
        <v>55</v>
      </c>
      <c r="R35" s="15">
        <f t="shared" si="10"/>
        <v>47</v>
      </c>
      <c r="S35" s="39">
        <f t="shared" si="10"/>
        <v>8</v>
      </c>
      <c r="T35" s="38">
        <f t="shared" si="10"/>
        <v>583</v>
      </c>
      <c r="U35" s="15">
        <f t="shared" si="10"/>
        <v>223</v>
      </c>
      <c r="V35" s="39">
        <f t="shared" si="10"/>
        <v>360</v>
      </c>
      <c r="W35" s="38">
        <f t="shared" si="10"/>
        <v>36</v>
      </c>
      <c r="X35" s="15">
        <f t="shared" si="10"/>
        <v>21</v>
      </c>
      <c r="Y35" s="39">
        <f t="shared" si="10"/>
        <v>15</v>
      </c>
      <c r="Z35" s="38">
        <f t="shared" si="10"/>
        <v>313</v>
      </c>
      <c r="AA35" s="15">
        <f>SUM(AA8:AA34)</f>
        <v>170</v>
      </c>
      <c r="AB35" s="39">
        <f>SUM(AB8:AB34)</f>
        <v>143</v>
      </c>
    </row>
    <row r="36" spans="1:28" ht="15" customHeight="1">
      <c r="A36" s="6" t="s">
        <v>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1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1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R42" sqref="R42"/>
    </sheetView>
  </sheetViews>
  <sheetFormatPr defaultColWidth="11.421875" defaultRowHeight="15"/>
  <cols>
    <col min="1" max="1" width="14.7109375" style="23" customWidth="1"/>
    <col min="2" max="3" width="4.7109375" style="23" customWidth="1"/>
    <col min="4" max="5" width="4.421875" style="23" customWidth="1"/>
    <col min="6" max="6" width="4.57421875" style="23" customWidth="1"/>
    <col min="7" max="7" width="4.28125" style="23" customWidth="1"/>
    <col min="8" max="8" width="4.421875" style="23" customWidth="1"/>
    <col min="9" max="9" width="4.140625" style="23" customWidth="1"/>
    <col min="10" max="10" width="4.28125" style="23" customWidth="1"/>
    <col min="11" max="11" width="4.57421875" style="23" customWidth="1"/>
    <col min="12" max="13" width="4.421875" style="23" customWidth="1"/>
    <col min="14" max="14" width="4.57421875" style="23" customWidth="1"/>
    <col min="15" max="15" width="4.140625" style="23" customWidth="1"/>
    <col min="16" max="16" width="4.28125" style="23" customWidth="1"/>
    <col min="17" max="17" width="5.421875" style="23" customWidth="1"/>
    <col min="18" max="18" width="5.00390625" style="23" customWidth="1"/>
    <col min="19" max="19" width="4.8515625" style="23" customWidth="1"/>
    <col min="20" max="20" width="5.421875" style="23" customWidth="1"/>
    <col min="21" max="22" width="4.7109375" style="23" customWidth="1"/>
    <col min="23" max="23" width="5.140625" style="23" customWidth="1"/>
    <col min="24" max="24" width="4.7109375" style="23" customWidth="1"/>
    <col min="25" max="25" width="4.57421875" style="23" customWidth="1"/>
    <col min="26" max="26" width="5.00390625" style="23" customWidth="1"/>
    <col min="27" max="27" width="5.140625" style="23" customWidth="1"/>
    <col min="28" max="28" width="5.28125" style="23" customWidth="1"/>
    <col min="29" max="16384" width="11.421875" style="23" customWidth="1"/>
  </cols>
  <sheetData>
    <row r="1" spans="1:29" ht="6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6"/>
    </row>
    <row r="3" spans="1:29" ht="15.75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6"/>
    </row>
    <row r="4" spans="1:29" ht="9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4.2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  <c r="AC5" s="6"/>
    </row>
    <row r="6" spans="1:29" ht="14.2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  <c r="AC6" s="6"/>
    </row>
    <row r="7" spans="1:29" ht="14.2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  <c r="AC7" s="6"/>
    </row>
    <row r="8" spans="1:29" ht="14.25" customHeight="1">
      <c r="A8" s="18" t="s">
        <v>19</v>
      </c>
      <c r="B8" s="19">
        <f>SUM(C8:D8)</f>
        <v>12</v>
      </c>
      <c r="C8" s="20">
        <f aca="true" t="shared" si="0" ref="C8:D33">F8+I8+L8+O8+R8+U8+X8+AA8</f>
        <v>7</v>
      </c>
      <c r="D8" s="21">
        <f t="shared" si="0"/>
        <v>5</v>
      </c>
      <c r="E8" s="19">
        <f aca="true" t="shared" si="1" ref="E8:E33">SUM(F8+G8)</f>
        <v>1</v>
      </c>
      <c r="F8" s="22">
        <v>1</v>
      </c>
      <c r="G8" s="42">
        <v>0</v>
      </c>
      <c r="H8" s="19">
        <f aca="true" t="shared" si="2" ref="H8:H33">I8+J8</f>
        <v>5</v>
      </c>
      <c r="I8" s="22">
        <v>3</v>
      </c>
      <c r="J8" s="42">
        <v>2</v>
      </c>
      <c r="K8" s="19">
        <f aca="true" t="shared" si="3" ref="K8:K33">SUM(L8+M8)</f>
        <v>0</v>
      </c>
      <c r="L8" s="22">
        <v>0</v>
      </c>
      <c r="M8" s="42">
        <v>0</v>
      </c>
      <c r="N8" s="19">
        <f aca="true" t="shared" si="4" ref="N8:N33">O8+P8</f>
        <v>1</v>
      </c>
      <c r="O8" s="22">
        <v>1</v>
      </c>
      <c r="P8" s="63">
        <v>0</v>
      </c>
      <c r="Q8" s="19">
        <f aca="true" t="shared" si="5" ref="Q8:Q33">R8+S8</f>
        <v>0</v>
      </c>
      <c r="R8" s="22">
        <v>0</v>
      </c>
      <c r="S8" s="42">
        <v>0</v>
      </c>
      <c r="T8" s="19">
        <f aca="true" t="shared" si="6" ref="T8:T33">SUM(U8+V8)</f>
        <v>2</v>
      </c>
      <c r="U8" s="22">
        <v>0</v>
      </c>
      <c r="V8" s="42">
        <v>2</v>
      </c>
      <c r="W8" s="19">
        <f aca="true" t="shared" si="7" ref="W8:W33">SUM(X8+Y8)</f>
        <v>1</v>
      </c>
      <c r="X8" s="22">
        <v>0</v>
      </c>
      <c r="Y8" s="42">
        <v>1</v>
      </c>
      <c r="Z8" s="19">
        <f aca="true" t="shared" si="8" ref="Z8:Z33">SUM(AA8+AB8)</f>
        <v>2</v>
      </c>
      <c r="AA8" s="22">
        <v>2</v>
      </c>
      <c r="AB8" s="42">
        <v>0</v>
      </c>
      <c r="AC8" s="6"/>
    </row>
    <row r="9" spans="1:29" ht="14.25" customHeight="1">
      <c r="A9" s="18" t="s">
        <v>20</v>
      </c>
      <c r="B9" s="19">
        <f aca="true" t="shared" si="9" ref="B9:B33">SUM(C9+D9)</f>
        <v>60</v>
      </c>
      <c r="C9" s="20">
        <f t="shared" si="0"/>
        <v>34</v>
      </c>
      <c r="D9" s="21">
        <f t="shared" si="0"/>
        <v>26</v>
      </c>
      <c r="E9" s="19">
        <f t="shared" si="1"/>
        <v>9</v>
      </c>
      <c r="F9" s="20">
        <v>8</v>
      </c>
      <c r="G9" s="44">
        <v>1</v>
      </c>
      <c r="H9" s="19">
        <f t="shared" si="2"/>
        <v>13</v>
      </c>
      <c r="I9" s="20">
        <v>5</v>
      </c>
      <c r="J9" s="44">
        <v>8</v>
      </c>
      <c r="K9" s="19">
        <f t="shared" si="3"/>
        <v>6</v>
      </c>
      <c r="L9" s="20">
        <v>2</v>
      </c>
      <c r="M9" s="44">
        <v>4</v>
      </c>
      <c r="N9" s="19">
        <f t="shared" si="4"/>
        <v>10</v>
      </c>
      <c r="O9" s="20">
        <v>6</v>
      </c>
      <c r="P9" s="21">
        <v>4</v>
      </c>
      <c r="Q9" s="19">
        <f t="shared" si="5"/>
        <v>2</v>
      </c>
      <c r="R9" s="20">
        <v>1</v>
      </c>
      <c r="S9" s="44">
        <v>1</v>
      </c>
      <c r="T9" s="19">
        <f t="shared" si="6"/>
        <v>12</v>
      </c>
      <c r="U9" s="20">
        <v>8</v>
      </c>
      <c r="V9" s="44">
        <v>4</v>
      </c>
      <c r="W9" s="19">
        <f t="shared" si="7"/>
        <v>3</v>
      </c>
      <c r="X9" s="20">
        <v>1</v>
      </c>
      <c r="Y9" s="44">
        <v>2</v>
      </c>
      <c r="Z9" s="19">
        <f t="shared" si="8"/>
        <v>5</v>
      </c>
      <c r="AA9" s="20">
        <v>3</v>
      </c>
      <c r="AB9" s="44">
        <v>2</v>
      </c>
      <c r="AC9" s="6"/>
    </row>
    <row r="10" spans="1:29" ht="14.25" customHeight="1">
      <c r="A10" s="18" t="s">
        <v>21</v>
      </c>
      <c r="B10" s="19">
        <f t="shared" si="9"/>
        <v>27</v>
      </c>
      <c r="C10" s="20">
        <f t="shared" si="0"/>
        <v>19</v>
      </c>
      <c r="D10" s="21">
        <f t="shared" si="0"/>
        <v>8</v>
      </c>
      <c r="E10" s="19">
        <f t="shared" si="1"/>
        <v>8</v>
      </c>
      <c r="F10" s="20">
        <v>7</v>
      </c>
      <c r="G10" s="44">
        <v>1</v>
      </c>
      <c r="H10" s="19">
        <f t="shared" si="2"/>
        <v>5</v>
      </c>
      <c r="I10" s="20">
        <v>3</v>
      </c>
      <c r="J10" s="44">
        <v>2</v>
      </c>
      <c r="K10" s="19">
        <f t="shared" si="3"/>
        <v>2</v>
      </c>
      <c r="L10" s="20">
        <v>1</v>
      </c>
      <c r="M10" s="44">
        <v>1</v>
      </c>
      <c r="N10" s="19">
        <f t="shared" si="4"/>
        <v>2</v>
      </c>
      <c r="O10" s="20">
        <v>1</v>
      </c>
      <c r="P10" s="21">
        <v>1</v>
      </c>
      <c r="Q10" s="19">
        <f t="shared" si="5"/>
        <v>2</v>
      </c>
      <c r="R10" s="20">
        <v>2</v>
      </c>
      <c r="S10" s="44">
        <v>0</v>
      </c>
      <c r="T10" s="19">
        <f t="shared" si="6"/>
        <v>7</v>
      </c>
      <c r="U10" s="20">
        <v>4</v>
      </c>
      <c r="V10" s="44">
        <v>3</v>
      </c>
      <c r="W10" s="19">
        <f t="shared" si="7"/>
        <v>0</v>
      </c>
      <c r="X10" s="20">
        <v>0</v>
      </c>
      <c r="Y10" s="44">
        <v>0</v>
      </c>
      <c r="Z10" s="19">
        <f t="shared" si="8"/>
        <v>1</v>
      </c>
      <c r="AA10" s="20">
        <v>1</v>
      </c>
      <c r="AB10" s="44">
        <v>0</v>
      </c>
      <c r="AC10" s="6"/>
    </row>
    <row r="11" spans="1:29" ht="14.25" customHeight="1">
      <c r="A11" s="18" t="s">
        <v>22</v>
      </c>
      <c r="B11" s="19">
        <f t="shared" si="9"/>
        <v>17</v>
      </c>
      <c r="C11" s="20">
        <f t="shared" si="0"/>
        <v>10</v>
      </c>
      <c r="D11" s="21">
        <f t="shared" si="0"/>
        <v>7</v>
      </c>
      <c r="E11" s="19">
        <f t="shared" si="1"/>
        <v>3</v>
      </c>
      <c r="F11" s="20">
        <v>2</v>
      </c>
      <c r="G11" s="44">
        <v>1</v>
      </c>
      <c r="H11" s="19">
        <f t="shared" si="2"/>
        <v>5</v>
      </c>
      <c r="I11" s="20">
        <v>3</v>
      </c>
      <c r="J11" s="44">
        <v>2</v>
      </c>
      <c r="K11" s="19">
        <f t="shared" si="3"/>
        <v>0</v>
      </c>
      <c r="L11" s="20">
        <v>0</v>
      </c>
      <c r="M11" s="44">
        <v>0</v>
      </c>
      <c r="N11" s="19">
        <f t="shared" si="4"/>
        <v>4</v>
      </c>
      <c r="O11" s="20">
        <v>3</v>
      </c>
      <c r="P11" s="21">
        <v>1</v>
      </c>
      <c r="Q11" s="19">
        <f t="shared" si="5"/>
        <v>0</v>
      </c>
      <c r="R11" s="20">
        <v>0</v>
      </c>
      <c r="S11" s="44">
        <v>0</v>
      </c>
      <c r="T11" s="19">
        <f t="shared" si="6"/>
        <v>2</v>
      </c>
      <c r="U11" s="20">
        <v>0</v>
      </c>
      <c r="V11" s="44">
        <v>2</v>
      </c>
      <c r="W11" s="19">
        <f t="shared" si="7"/>
        <v>0</v>
      </c>
      <c r="X11" s="20">
        <v>0</v>
      </c>
      <c r="Y11" s="44">
        <v>0</v>
      </c>
      <c r="Z11" s="19">
        <f t="shared" si="8"/>
        <v>3</v>
      </c>
      <c r="AA11" s="20">
        <v>2</v>
      </c>
      <c r="AB11" s="44">
        <v>1</v>
      </c>
      <c r="AC11" s="6"/>
    </row>
    <row r="12" spans="1:29" ht="14.25" customHeight="1">
      <c r="A12" s="18" t="s">
        <v>23</v>
      </c>
      <c r="B12" s="19">
        <f t="shared" si="9"/>
        <v>38</v>
      </c>
      <c r="C12" s="20">
        <f t="shared" si="0"/>
        <v>20</v>
      </c>
      <c r="D12" s="21">
        <f t="shared" si="0"/>
        <v>18</v>
      </c>
      <c r="E12" s="19">
        <f t="shared" si="1"/>
        <v>10</v>
      </c>
      <c r="F12" s="20">
        <v>7</v>
      </c>
      <c r="G12" s="44">
        <v>3</v>
      </c>
      <c r="H12" s="19">
        <f t="shared" si="2"/>
        <v>11</v>
      </c>
      <c r="I12" s="20">
        <v>6</v>
      </c>
      <c r="J12" s="44">
        <v>5</v>
      </c>
      <c r="K12" s="19">
        <f t="shared" si="3"/>
        <v>3</v>
      </c>
      <c r="L12" s="20">
        <v>1</v>
      </c>
      <c r="M12" s="44">
        <v>2</v>
      </c>
      <c r="N12" s="19">
        <f t="shared" si="4"/>
        <v>2</v>
      </c>
      <c r="O12" s="20">
        <v>1</v>
      </c>
      <c r="P12" s="21">
        <v>1</v>
      </c>
      <c r="Q12" s="19">
        <f t="shared" si="5"/>
        <v>0</v>
      </c>
      <c r="R12" s="20">
        <v>0</v>
      </c>
      <c r="S12" s="44">
        <v>0</v>
      </c>
      <c r="T12" s="19">
        <f t="shared" si="6"/>
        <v>10</v>
      </c>
      <c r="U12" s="20">
        <v>4</v>
      </c>
      <c r="V12" s="44">
        <v>6</v>
      </c>
      <c r="W12" s="19">
        <f t="shared" si="7"/>
        <v>1</v>
      </c>
      <c r="X12" s="20">
        <v>0</v>
      </c>
      <c r="Y12" s="44">
        <v>1</v>
      </c>
      <c r="Z12" s="19">
        <f t="shared" si="8"/>
        <v>1</v>
      </c>
      <c r="AA12" s="20">
        <v>1</v>
      </c>
      <c r="AB12" s="44">
        <v>0</v>
      </c>
      <c r="AC12" s="6"/>
    </row>
    <row r="13" spans="1:29" ht="14.25" customHeight="1">
      <c r="A13" s="18" t="s">
        <v>24</v>
      </c>
      <c r="B13" s="19">
        <f t="shared" si="9"/>
        <v>20</v>
      </c>
      <c r="C13" s="20">
        <f t="shared" si="0"/>
        <v>11</v>
      </c>
      <c r="D13" s="21">
        <f t="shared" si="0"/>
        <v>9</v>
      </c>
      <c r="E13" s="19">
        <f t="shared" si="1"/>
        <v>1</v>
      </c>
      <c r="F13" s="20">
        <v>1</v>
      </c>
      <c r="G13" s="44">
        <v>0</v>
      </c>
      <c r="H13" s="19">
        <f t="shared" si="2"/>
        <v>8</v>
      </c>
      <c r="I13" s="20">
        <v>6</v>
      </c>
      <c r="J13" s="44">
        <v>2</v>
      </c>
      <c r="K13" s="19">
        <f t="shared" si="3"/>
        <v>1</v>
      </c>
      <c r="L13" s="20">
        <v>0</v>
      </c>
      <c r="M13" s="44">
        <v>1</v>
      </c>
      <c r="N13" s="19">
        <f t="shared" si="4"/>
        <v>2</v>
      </c>
      <c r="O13" s="20">
        <v>1</v>
      </c>
      <c r="P13" s="21">
        <v>1</v>
      </c>
      <c r="Q13" s="19">
        <f t="shared" si="5"/>
        <v>1</v>
      </c>
      <c r="R13" s="20">
        <v>1</v>
      </c>
      <c r="S13" s="44">
        <v>0</v>
      </c>
      <c r="T13" s="19">
        <f t="shared" si="6"/>
        <v>7</v>
      </c>
      <c r="U13" s="20">
        <v>2</v>
      </c>
      <c r="V13" s="44">
        <v>5</v>
      </c>
      <c r="W13" s="19">
        <f t="shared" si="7"/>
        <v>0</v>
      </c>
      <c r="X13" s="20">
        <v>0</v>
      </c>
      <c r="Y13" s="44">
        <v>0</v>
      </c>
      <c r="Z13" s="19">
        <f t="shared" si="8"/>
        <v>0</v>
      </c>
      <c r="AA13" s="20">
        <v>0</v>
      </c>
      <c r="AB13" s="44">
        <v>0</v>
      </c>
      <c r="AC13" s="6"/>
    </row>
    <row r="14" spans="1:29" ht="14.25" customHeight="1">
      <c r="A14" s="18" t="s">
        <v>25</v>
      </c>
      <c r="B14" s="19">
        <f t="shared" si="9"/>
        <v>44</v>
      </c>
      <c r="C14" s="20">
        <f t="shared" si="0"/>
        <v>24</v>
      </c>
      <c r="D14" s="21">
        <f t="shared" si="0"/>
        <v>20</v>
      </c>
      <c r="E14" s="19">
        <f t="shared" si="1"/>
        <v>2</v>
      </c>
      <c r="F14" s="20">
        <v>1</v>
      </c>
      <c r="G14" s="44">
        <v>1</v>
      </c>
      <c r="H14" s="19">
        <f t="shared" si="2"/>
        <v>17</v>
      </c>
      <c r="I14" s="20">
        <v>10</v>
      </c>
      <c r="J14" s="44">
        <v>7</v>
      </c>
      <c r="K14" s="19">
        <f t="shared" si="3"/>
        <v>1</v>
      </c>
      <c r="L14" s="20">
        <v>1</v>
      </c>
      <c r="M14" s="44">
        <v>0</v>
      </c>
      <c r="N14" s="19">
        <f t="shared" si="4"/>
        <v>4</v>
      </c>
      <c r="O14" s="20">
        <v>2</v>
      </c>
      <c r="P14" s="21">
        <v>2</v>
      </c>
      <c r="Q14" s="19">
        <f t="shared" si="5"/>
        <v>1</v>
      </c>
      <c r="R14" s="20">
        <v>1</v>
      </c>
      <c r="S14" s="44">
        <v>0</v>
      </c>
      <c r="T14" s="19">
        <f t="shared" si="6"/>
        <v>15</v>
      </c>
      <c r="U14" s="20">
        <v>5</v>
      </c>
      <c r="V14" s="44">
        <v>10</v>
      </c>
      <c r="W14" s="19">
        <f t="shared" si="7"/>
        <v>1</v>
      </c>
      <c r="X14" s="20">
        <v>1</v>
      </c>
      <c r="Y14" s="44">
        <v>0</v>
      </c>
      <c r="Z14" s="19">
        <f t="shared" si="8"/>
        <v>3</v>
      </c>
      <c r="AA14" s="20">
        <v>3</v>
      </c>
      <c r="AB14" s="44">
        <v>0</v>
      </c>
      <c r="AC14" s="6"/>
    </row>
    <row r="15" spans="1:29" ht="14.25" customHeight="1">
      <c r="A15" s="18" t="s">
        <v>26</v>
      </c>
      <c r="B15" s="19">
        <f t="shared" si="9"/>
        <v>15</v>
      </c>
      <c r="C15" s="20">
        <f t="shared" si="0"/>
        <v>8</v>
      </c>
      <c r="D15" s="21">
        <f t="shared" si="0"/>
        <v>7</v>
      </c>
      <c r="E15" s="19">
        <f t="shared" si="1"/>
        <v>1</v>
      </c>
      <c r="F15" s="20">
        <v>0</v>
      </c>
      <c r="G15" s="44">
        <v>1</v>
      </c>
      <c r="H15" s="19">
        <f t="shared" si="2"/>
        <v>9</v>
      </c>
      <c r="I15" s="20">
        <v>4</v>
      </c>
      <c r="J15" s="44">
        <v>5</v>
      </c>
      <c r="K15" s="19">
        <f t="shared" si="3"/>
        <v>2</v>
      </c>
      <c r="L15" s="20">
        <v>2</v>
      </c>
      <c r="M15" s="44">
        <v>0</v>
      </c>
      <c r="N15" s="19">
        <f t="shared" si="4"/>
        <v>1</v>
      </c>
      <c r="O15" s="20">
        <v>0</v>
      </c>
      <c r="P15" s="21">
        <v>1</v>
      </c>
      <c r="Q15" s="19">
        <f t="shared" si="5"/>
        <v>0</v>
      </c>
      <c r="R15" s="20">
        <v>0</v>
      </c>
      <c r="S15" s="44">
        <v>0</v>
      </c>
      <c r="T15" s="19">
        <f t="shared" si="6"/>
        <v>1</v>
      </c>
      <c r="U15" s="20">
        <v>1</v>
      </c>
      <c r="V15" s="44"/>
      <c r="W15" s="19">
        <f t="shared" si="7"/>
        <v>0</v>
      </c>
      <c r="X15" s="20">
        <v>0</v>
      </c>
      <c r="Y15" s="44">
        <v>0</v>
      </c>
      <c r="Z15" s="19">
        <f t="shared" si="8"/>
        <v>1</v>
      </c>
      <c r="AA15" s="20">
        <v>1</v>
      </c>
      <c r="AB15" s="44">
        <v>0</v>
      </c>
      <c r="AC15" s="6"/>
    </row>
    <row r="16" spans="1:29" ht="14.25" customHeight="1">
      <c r="A16" s="18" t="s">
        <v>27</v>
      </c>
      <c r="B16" s="19">
        <f t="shared" si="9"/>
        <v>20</v>
      </c>
      <c r="C16" s="20">
        <f t="shared" si="0"/>
        <v>13</v>
      </c>
      <c r="D16" s="21">
        <f t="shared" si="0"/>
        <v>7</v>
      </c>
      <c r="E16" s="19">
        <f t="shared" si="1"/>
        <v>2</v>
      </c>
      <c r="F16" s="64">
        <v>1</v>
      </c>
      <c r="G16" s="66">
        <v>1</v>
      </c>
      <c r="H16" s="19">
        <f t="shared" si="2"/>
        <v>7</v>
      </c>
      <c r="I16" s="20">
        <v>5</v>
      </c>
      <c r="J16" s="44">
        <v>2</v>
      </c>
      <c r="K16" s="19">
        <f t="shared" si="3"/>
        <v>2</v>
      </c>
      <c r="L16" s="20">
        <v>1</v>
      </c>
      <c r="M16" s="44">
        <v>1</v>
      </c>
      <c r="N16" s="19">
        <f t="shared" si="4"/>
        <v>2</v>
      </c>
      <c r="O16" s="20">
        <v>1</v>
      </c>
      <c r="P16" s="21">
        <v>1</v>
      </c>
      <c r="Q16" s="19">
        <f t="shared" si="5"/>
        <v>1</v>
      </c>
      <c r="R16" s="20">
        <v>1</v>
      </c>
      <c r="S16" s="44">
        <v>0</v>
      </c>
      <c r="T16" s="19">
        <f t="shared" si="6"/>
        <v>2</v>
      </c>
      <c r="U16" s="20">
        <v>1</v>
      </c>
      <c r="V16" s="44">
        <v>1</v>
      </c>
      <c r="W16" s="19">
        <f t="shared" si="7"/>
        <v>1</v>
      </c>
      <c r="X16" s="20">
        <v>0</v>
      </c>
      <c r="Y16" s="44">
        <v>1</v>
      </c>
      <c r="Z16" s="19">
        <f t="shared" si="8"/>
        <v>3</v>
      </c>
      <c r="AA16" s="20">
        <v>3</v>
      </c>
      <c r="AB16" s="44">
        <v>0</v>
      </c>
      <c r="AC16" s="6"/>
    </row>
    <row r="17" spans="1:29" ht="14.25" customHeight="1">
      <c r="A17" s="18" t="s">
        <v>28</v>
      </c>
      <c r="B17" s="19">
        <f t="shared" si="9"/>
        <v>27</v>
      </c>
      <c r="C17" s="20">
        <f t="shared" si="0"/>
        <v>13</v>
      </c>
      <c r="D17" s="21">
        <f t="shared" si="0"/>
        <v>14</v>
      </c>
      <c r="E17" s="19">
        <f t="shared" si="1"/>
        <v>5</v>
      </c>
      <c r="F17" s="64">
        <v>4</v>
      </c>
      <c r="G17" s="66">
        <v>1</v>
      </c>
      <c r="H17" s="19">
        <f t="shared" si="2"/>
        <v>8</v>
      </c>
      <c r="I17" s="20">
        <v>2</v>
      </c>
      <c r="J17" s="44">
        <v>6</v>
      </c>
      <c r="K17" s="19">
        <f t="shared" si="3"/>
        <v>1</v>
      </c>
      <c r="L17" s="20">
        <v>0</v>
      </c>
      <c r="M17" s="44">
        <v>1</v>
      </c>
      <c r="N17" s="19">
        <f t="shared" si="4"/>
        <v>2</v>
      </c>
      <c r="O17" s="20">
        <v>1</v>
      </c>
      <c r="P17" s="21">
        <v>1</v>
      </c>
      <c r="Q17" s="19">
        <f t="shared" si="5"/>
        <v>0</v>
      </c>
      <c r="R17" s="20">
        <v>0</v>
      </c>
      <c r="S17" s="44">
        <v>0</v>
      </c>
      <c r="T17" s="19">
        <f t="shared" si="6"/>
        <v>10</v>
      </c>
      <c r="U17" s="20">
        <v>6</v>
      </c>
      <c r="V17" s="44">
        <v>4</v>
      </c>
      <c r="W17" s="19">
        <f t="shared" si="7"/>
        <v>0</v>
      </c>
      <c r="X17" s="20">
        <v>0</v>
      </c>
      <c r="Y17" s="44">
        <v>0</v>
      </c>
      <c r="Z17" s="19">
        <f t="shared" si="8"/>
        <v>1</v>
      </c>
      <c r="AA17" s="20">
        <v>0</v>
      </c>
      <c r="AB17" s="44">
        <v>1</v>
      </c>
      <c r="AC17" s="6"/>
    </row>
    <row r="18" spans="1:29" ht="14.25" customHeight="1">
      <c r="A18" s="18" t="s">
        <v>29</v>
      </c>
      <c r="B18" s="19">
        <f t="shared" si="9"/>
        <v>26</v>
      </c>
      <c r="C18" s="20">
        <f t="shared" si="0"/>
        <v>12</v>
      </c>
      <c r="D18" s="21">
        <f t="shared" si="0"/>
        <v>14</v>
      </c>
      <c r="E18" s="19">
        <f t="shared" si="1"/>
        <v>7</v>
      </c>
      <c r="F18" s="64">
        <v>6</v>
      </c>
      <c r="G18" s="66">
        <v>1</v>
      </c>
      <c r="H18" s="19">
        <f t="shared" si="2"/>
        <v>5</v>
      </c>
      <c r="I18" s="20">
        <v>1</v>
      </c>
      <c r="J18" s="44">
        <v>4</v>
      </c>
      <c r="K18" s="19">
        <f t="shared" si="3"/>
        <v>3</v>
      </c>
      <c r="L18" s="20">
        <v>1</v>
      </c>
      <c r="M18" s="44">
        <v>2</v>
      </c>
      <c r="N18" s="19">
        <f t="shared" si="4"/>
        <v>2</v>
      </c>
      <c r="O18" s="20">
        <v>2</v>
      </c>
      <c r="P18" s="21">
        <v>0</v>
      </c>
      <c r="Q18" s="19">
        <f t="shared" si="5"/>
        <v>0</v>
      </c>
      <c r="R18" s="20">
        <v>0</v>
      </c>
      <c r="S18" s="44">
        <v>0</v>
      </c>
      <c r="T18" s="19">
        <f t="shared" si="6"/>
        <v>7</v>
      </c>
      <c r="U18" s="20">
        <v>1</v>
      </c>
      <c r="V18" s="44">
        <v>6</v>
      </c>
      <c r="W18" s="19">
        <f t="shared" si="7"/>
        <v>1</v>
      </c>
      <c r="X18" s="20">
        <v>0</v>
      </c>
      <c r="Y18" s="44">
        <v>1</v>
      </c>
      <c r="Z18" s="19">
        <f t="shared" si="8"/>
        <v>1</v>
      </c>
      <c r="AA18" s="20">
        <v>1</v>
      </c>
      <c r="AB18" s="44">
        <v>0</v>
      </c>
      <c r="AC18" s="6"/>
    </row>
    <row r="19" spans="1:29" ht="14.25" customHeight="1">
      <c r="A19" s="18" t="s">
        <v>30</v>
      </c>
      <c r="B19" s="19">
        <f t="shared" si="9"/>
        <v>158</v>
      </c>
      <c r="C19" s="20">
        <f t="shared" si="0"/>
        <v>85</v>
      </c>
      <c r="D19" s="21">
        <f t="shared" si="0"/>
        <v>73</v>
      </c>
      <c r="E19" s="19">
        <f t="shared" si="1"/>
        <v>20</v>
      </c>
      <c r="F19" s="64">
        <v>9</v>
      </c>
      <c r="G19" s="66">
        <v>11</v>
      </c>
      <c r="H19" s="19">
        <f t="shared" si="2"/>
        <v>65</v>
      </c>
      <c r="I19" s="20">
        <v>38</v>
      </c>
      <c r="J19" s="44">
        <v>27</v>
      </c>
      <c r="K19" s="19">
        <f t="shared" si="3"/>
        <v>9</v>
      </c>
      <c r="L19" s="20">
        <v>3</v>
      </c>
      <c r="M19" s="44">
        <v>6</v>
      </c>
      <c r="N19" s="19">
        <f t="shared" si="4"/>
        <v>21</v>
      </c>
      <c r="O19" s="20">
        <v>12</v>
      </c>
      <c r="P19" s="21">
        <v>9</v>
      </c>
      <c r="Q19" s="19">
        <f t="shared" si="5"/>
        <v>4</v>
      </c>
      <c r="R19" s="20">
        <v>4</v>
      </c>
      <c r="S19" s="44">
        <v>0</v>
      </c>
      <c r="T19" s="19">
        <f t="shared" si="6"/>
        <v>21</v>
      </c>
      <c r="U19" s="20">
        <v>11</v>
      </c>
      <c r="V19" s="44">
        <v>10</v>
      </c>
      <c r="W19" s="19">
        <f t="shared" si="7"/>
        <v>3</v>
      </c>
      <c r="X19" s="20">
        <v>0</v>
      </c>
      <c r="Y19" s="44">
        <v>3</v>
      </c>
      <c r="Z19" s="19">
        <f t="shared" si="8"/>
        <v>15</v>
      </c>
      <c r="AA19" s="20">
        <v>8</v>
      </c>
      <c r="AB19" s="44">
        <v>7</v>
      </c>
      <c r="AC19" s="6"/>
    </row>
    <row r="20" spans="1:29" ht="14.25" customHeight="1">
      <c r="A20" s="18" t="s">
        <v>31</v>
      </c>
      <c r="B20" s="19">
        <f t="shared" si="9"/>
        <v>23</v>
      </c>
      <c r="C20" s="20">
        <f t="shared" si="0"/>
        <v>11</v>
      </c>
      <c r="D20" s="21">
        <f t="shared" si="0"/>
        <v>12</v>
      </c>
      <c r="E20" s="19">
        <f t="shared" si="1"/>
        <v>7</v>
      </c>
      <c r="F20" s="64">
        <v>4</v>
      </c>
      <c r="G20" s="66">
        <v>3</v>
      </c>
      <c r="H20" s="19">
        <f t="shared" si="2"/>
        <v>5</v>
      </c>
      <c r="I20" s="20">
        <v>1</v>
      </c>
      <c r="J20" s="44">
        <v>4</v>
      </c>
      <c r="K20" s="19">
        <f t="shared" si="3"/>
        <v>2</v>
      </c>
      <c r="L20" s="20">
        <v>0</v>
      </c>
      <c r="M20" s="44">
        <v>2</v>
      </c>
      <c r="N20" s="19">
        <f t="shared" si="4"/>
        <v>3</v>
      </c>
      <c r="O20" s="20">
        <v>2</v>
      </c>
      <c r="P20" s="21">
        <v>1</v>
      </c>
      <c r="Q20" s="19">
        <f t="shared" si="5"/>
        <v>2</v>
      </c>
      <c r="R20" s="20">
        <v>2</v>
      </c>
      <c r="S20" s="44">
        <v>0</v>
      </c>
      <c r="T20" s="19">
        <f t="shared" si="6"/>
        <v>3</v>
      </c>
      <c r="U20" s="20">
        <v>1</v>
      </c>
      <c r="V20" s="44">
        <v>2</v>
      </c>
      <c r="W20" s="19">
        <f t="shared" si="7"/>
        <v>0</v>
      </c>
      <c r="X20" s="20">
        <v>0</v>
      </c>
      <c r="Y20" s="44">
        <v>0</v>
      </c>
      <c r="Z20" s="19">
        <f t="shared" si="8"/>
        <v>1</v>
      </c>
      <c r="AA20" s="20">
        <v>1</v>
      </c>
      <c r="AB20" s="44">
        <v>0</v>
      </c>
      <c r="AC20" s="6"/>
    </row>
    <row r="21" spans="1:29" ht="14.25" customHeight="1">
      <c r="A21" s="18" t="s">
        <v>32</v>
      </c>
      <c r="B21" s="19">
        <f t="shared" si="9"/>
        <v>20</v>
      </c>
      <c r="C21" s="20">
        <f t="shared" si="0"/>
        <v>12</v>
      </c>
      <c r="D21" s="21">
        <f t="shared" si="0"/>
        <v>8</v>
      </c>
      <c r="E21" s="19">
        <f t="shared" si="1"/>
        <v>3</v>
      </c>
      <c r="F21" s="64">
        <v>2</v>
      </c>
      <c r="G21" s="66">
        <v>1</v>
      </c>
      <c r="H21" s="19">
        <f t="shared" si="2"/>
        <v>5</v>
      </c>
      <c r="I21" s="20">
        <v>3</v>
      </c>
      <c r="J21" s="44">
        <v>2</v>
      </c>
      <c r="K21" s="19">
        <f t="shared" si="3"/>
        <v>0</v>
      </c>
      <c r="L21" s="20">
        <v>0</v>
      </c>
      <c r="M21" s="44">
        <v>0</v>
      </c>
      <c r="N21" s="19">
        <f t="shared" si="4"/>
        <v>4</v>
      </c>
      <c r="O21" s="20">
        <v>4</v>
      </c>
      <c r="P21" s="21">
        <v>0</v>
      </c>
      <c r="Q21" s="19">
        <f t="shared" si="5"/>
        <v>0</v>
      </c>
      <c r="R21" s="20">
        <v>0</v>
      </c>
      <c r="S21" s="44">
        <v>0</v>
      </c>
      <c r="T21" s="19">
        <f t="shared" si="6"/>
        <v>7</v>
      </c>
      <c r="U21" s="20">
        <v>2</v>
      </c>
      <c r="V21" s="44">
        <v>5</v>
      </c>
      <c r="W21" s="19">
        <f t="shared" si="7"/>
        <v>0</v>
      </c>
      <c r="X21" s="20">
        <v>0</v>
      </c>
      <c r="Y21" s="44">
        <v>0</v>
      </c>
      <c r="Z21" s="19">
        <f t="shared" si="8"/>
        <v>1</v>
      </c>
      <c r="AA21" s="20">
        <v>1</v>
      </c>
      <c r="AB21" s="44">
        <v>0</v>
      </c>
      <c r="AC21" s="6"/>
    </row>
    <row r="22" spans="1:29" ht="14.25" customHeight="1">
      <c r="A22" s="18" t="s">
        <v>33</v>
      </c>
      <c r="B22" s="19">
        <f t="shared" si="9"/>
        <v>1474</v>
      </c>
      <c r="C22" s="20">
        <f t="shared" si="0"/>
        <v>722</v>
      </c>
      <c r="D22" s="21">
        <f t="shared" si="0"/>
        <v>752</v>
      </c>
      <c r="E22" s="19">
        <f t="shared" si="1"/>
        <v>161</v>
      </c>
      <c r="F22" s="64">
        <v>104</v>
      </c>
      <c r="G22" s="66">
        <v>57</v>
      </c>
      <c r="H22" s="19">
        <f t="shared" si="2"/>
        <v>417</v>
      </c>
      <c r="I22" s="20">
        <v>203</v>
      </c>
      <c r="J22" s="44">
        <v>214</v>
      </c>
      <c r="K22" s="19">
        <f t="shared" si="3"/>
        <v>98</v>
      </c>
      <c r="L22" s="20">
        <v>41</v>
      </c>
      <c r="M22" s="44">
        <v>57</v>
      </c>
      <c r="N22" s="19">
        <f t="shared" si="4"/>
        <v>233</v>
      </c>
      <c r="O22" s="20">
        <v>120</v>
      </c>
      <c r="P22" s="21">
        <v>113</v>
      </c>
      <c r="Q22" s="19">
        <f t="shared" si="5"/>
        <v>31</v>
      </c>
      <c r="R22" s="20">
        <v>28</v>
      </c>
      <c r="S22" s="44">
        <v>3</v>
      </c>
      <c r="T22" s="19">
        <f t="shared" si="6"/>
        <v>330</v>
      </c>
      <c r="U22" s="20">
        <v>128</v>
      </c>
      <c r="V22" s="44">
        <v>202</v>
      </c>
      <c r="W22" s="19">
        <f t="shared" si="7"/>
        <v>32</v>
      </c>
      <c r="X22" s="20">
        <v>17</v>
      </c>
      <c r="Y22" s="44">
        <v>15</v>
      </c>
      <c r="Z22" s="19">
        <f t="shared" si="8"/>
        <v>172</v>
      </c>
      <c r="AA22" s="20">
        <v>81</v>
      </c>
      <c r="AB22" s="44">
        <v>91</v>
      </c>
      <c r="AC22" s="6"/>
    </row>
    <row r="23" spans="1:29" ht="14.25" customHeight="1">
      <c r="A23" s="18" t="s">
        <v>34</v>
      </c>
      <c r="B23" s="19">
        <f t="shared" si="9"/>
        <v>9</v>
      </c>
      <c r="C23" s="20">
        <f t="shared" si="0"/>
        <v>7</v>
      </c>
      <c r="D23" s="21">
        <f t="shared" si="0"/>
        <v>2</v>
      </c>
      <c r="E23" s="19">
        <f t="shared" si="1"/>
        <v>2</v>
      </c>
      <c r="F23" s="64">
        <v>2</v>
      </c>
      <c r="G23" s="66">
        <v>0</v>
      </c>
      <c r="H23" s="19">
        <f t="shared" si="2"/>
        <v>3</v>
      </c>
      <c r="I23" s="20">
        <v>2</v>
      </c>
      <c r="J23" s="44">
        <v>1</v>
      </c>
      <c r="K23" s="19">
        <f t="shared" si="3"/>
        <v>0</v>
      </c>
      <c r="L23" s="20">
        <v>0</v>
      </c>
      <c r="M23" s="44">
        <v>0</v>
      </c>
      <c r="N23" s="19">
        <f t="shared" si="4"/>
        <v>1</v>
      </c>
      <c r="O23" s="20">
        <v>1</v>
      </c>
      <c r="P23" s="21">
        <v>0</v>
      </c>
      <c r="Q23" s="19">
        <f t="shared" si="5"/>
        <v>0</v>
      </c>
      <c r="R23" s="20">
        <v>0</v>
      </c>
      <c r="S23" s="44">
        <v>0</v>
      </c>
      <c r="T23" s="19">
        <f t="shared" si="6"/>
        <v>3</v>
      </c>
      <c r="U23" s="20">
        <v>2</v>
      </c>
      <c r="V23" s="44">
        <v>1</v>
      </c>
      <c r="W23" s="19">
        <f t="shared" si="7"/>
        <v>0</v>
      </c>
      <c r="X23" s="20">
        <v>0</v>
      </c>
      <c r="Y23" s="44">
        <v>0</v>
      </c>
      <c r="Z23" s="19">
        <f t="shared" si="8"/>
        <v>0</v>
      </c>
      <c r="AA23" s="20">
        <v>0</v>
      </c>
      <c r="AB23" s="44">
        <v>0</v>
      </c>
      <c r="AC23" s="6"/>
    </row>
    <row r="24" spans="1:29" ht="14.25" customHeight="1">
      <c r="A24" s="18" t="s">
        <v>35</v>
      </c>
      <c r="B24" s="19">
        <f t="shared" si="9"/>
        <v>1</v>
      </c>
      <c r="C24" s="20">
        <f t="shared" si="0"/>
        <v>0</v>
      </c>
      <c r="D24" s="21">
        <f t="shared" si="0"/>
        <v>1</v>
      </c>
      <c r="E24" s="19">
        <f t="shared" si="1"/>
        <v>0</v>
      </c>
      <c r="F24" s="64">
        <v>0</v>
      </c>
      <c r="G24" s="66">
        <v>0</v>
      </c>
      <c r="H24" s="19">
        <f t="shared" si="2"/>
        <v>1</v>
      </c>
      <c r="I24" s="20">
        <v>0</v>
      </c>
      <c r="J24" s="44">
        <v>1</v>
      </c>
      <c r="K24" s="19">
        <f t="shared" si="3"/>
        <v>0</v>
      </c>
      <c r="L24" s="20">
        <v>0</v>
      </c>
      <c r="M24" s="44">
        <v>0</v>
      </c>
      <c r="N24" s="19">
        <f t="shared" si="4"/>
        <v>0</v>
      </c>
      <c r="O24" s="20">
        <v>0</v>
      </c>
      <c r="P24" s="21">
        <v>0</v>
      </c>
      <c r="Q24" s="19">
        <f t="shared" si="5"/>
        <v>0</v>
      </c>
      <c r="R24" s="20">
        <v>0</v>
      </c>
      <c r="S24" s="44">
        <v>0</v>
      </c>
      <c r="T24" s="19">
        <f t="shared" si="6"/>
        <v>0</v>
      </c>
      <c r="U24" s="20">
        <v>0</v>
      </c>
      <c r="V24" s="44">
        <v>0</v>
      </c>
      <c r="W24" s="19">
        <f t="shared" si="7"/>
        <v>0</v>
      </c>
      <c r="X24" s="20">
        <v>0</v>
      </c>
      <c r="Y24" s="44">
        <v>0</v>
      </c>
      <c r="Z24" s="19">
        <f t="shared" si="8"/>
        <v>0</v>
      </c>
      <c r="AA24" s="20">
        <v>0</v>
      </c>
      <c r="AB24" s="44">
        <v>0</v>
      </c>
      <c r="AC24" s="6"/>
    </row>
    <row r="25" spans="1:29" ht="14.25" customHeight="1">
      <c r="A25" s="18" t="s">
        <v>36</v>
      </c>
      <c r="B25" s="19">
        <f t="shared" si="9"/>
        <v>3</v>
      </c>
      <c r="C25" s="20">
        <f t="shared" si="0"/>
        <v>1</v>
      </c>
      <c r="D25" s="21">
        <f t="shared" si="0"/>
        <v>2</v>
      </c>
      <c r="E25" s="19">
        <f t="shared" si="1"/>
        <v>0</v>
      </c>
      <c r="F25" s="20">
        <v>0</v>
      </c>
      <c r="G25" s="44">
        <v>0</v>
      </c>
      <c r="H25" s="19">
        <f t="shared" si="2"/>
        <v>2</v>
      </c>
      <c r="I25" s="20">
        <v>1</v>
      </c>
      <c r="J25" s="44">
        <v>1</v>
      </c>
      <c r="K25" s="19">
        <f t="shared" si="3"/>
        <v>0</v>
      </c>
      <c r="L25" s="20">
        <v>0</v>
      </c>
      <c r="M25" s="44">
        <v>0</v>
      </c>
      <c r="N25" s="19">
        <f t="shared" si="4"/>
        <v>0</v>
      </c>
      <c r="O25" s="20">
        <v>0</v>
      </c>
      <c r="P25" s="21">
        <v>0</v>
      </c>
      <c r="Q25" s="19">
        <f t="shared" si="5"/>
        <v>0</v>
      </c>
      <c r="R25" s="20">
        <v>0</v>
      </c>
      <c r="S25" s="44">
        <v>0</v>
      </c>
      <c r="T25" s="19">
        <f t="shared" si="6"/>
        <v>1</v>
      </c>
      <c r="U25" s="20">
        <v>0</v>
      </c>
      <c r="V25" s="44">
        <v>1</v>
      </c>
      <c r="W25" s="19">
        <f t="shared" si="7"/>
        <v>0</v>
      </c>
      <c r="X25" s="20">
        <v>0</v>
      </c>
      <c r="Y25" s="44">
        <v>0</v>
      </c>
      <c r="Z25" s="19">
        <f t="shared" si="8"/>
        <v>0</v>
      </c>
      <c r="AA25" s="20">
        <v>0</v>
      </c>
      <c r="AB25" s="44">
        <v>0</v>
      </c>
      <c r="AC25" s="6"/>
    </row>
    <row r="26" spans="1:29" ht="14.25" customHeight="1">
      <c r="A26" s="18" t="s">
        <v>37</v>
      </c>
      <c r="B26" s="19">
        <f t="shared" si="9"/>
        <v>34</v>
      </c>
      <c r="C26" s="20">
        <f t="shared" si="0"/>
        <v>20</v>
      </c>
      <c r="D26" s="21">
        <f t="shared" si="0"/>
        <v>14</v>
      </c>
      <c r="E26" s="19">
        <f t="shared" si="1"/>
        <v>1</v>
      </c>
      <c r="F26" s="20">
        <v>1</v>
      </c>
      <c r="G26" s="44">
        <v>0</v>
      </c>
      <c r="H26" s="19">
        <f t="shared" si="2"/>
        <v>12</v>
      </c>
      <c r="I26" s="20">
        <v>6</v>
      </c>
      <c r="J26" s="44">
        <v>6</v>
      </c>
      <c r="K26" s="19">
        <f t="shared" si="3"/>
        <v>6</v>
      </c>
      <c r="L26" s="20">
        <v>5</v>
      </c>
      <c r="M26" s="44">
        <v>1</v>
      </c>
      <c r="N26" s="19">
        <f t="shared" si="4"/>
        <v>5</v>
      </c>
      <c r="O26" s="20">
        <v>2</v>
      </c>
      <c r="P26" s="21">
        <v>3</v>
      </c>
      <c r="Q26" s="19">
        <f t="shared" si="5"/>
        <v>0</v>
      </c>
      <c r="R26" s="20">
        <v>0</v>
      </c>
      <c r="S26" s="44">
        <v>0</v>
      </c>
      <c r="T26" s="19">
        <f t="shared" si="6"/>
        <v>6</v>
      </c>
      <c r="U26" s="20">
        <v>3</v>
      </c>
      <c r="V26" s="44">
        <v>3</v>
      </c>
      <c r="W26" s="19">
        <f t="shared" si="7"/>
        <v>0</v>
      </c>
      <c r="X26" s="20">
        <v>0</v>
      </c>
      <c r="Y26" s="44">
        <v>0</v>
      </c>
      <c r="Z26" s="19">
        <f t="shared" si="8"/>
        <v>4</v>
      </c>
      <c r="AA26" s="20">
        <v>3</v>
      </c>
      <c r="AB26" s="44">
        <v>1</v>
      </c>
      <c r="AC26" s="6"/>
    </row>
    <row r="27" spans="1:29" ht="14.25" customHeight="1">
      <c r="A27" s="18" t="s">
        <v>38</v>
      </c>
      <c r="B27" s="19">
        <f t="shared" si="9"/>
        <v>22</v>
      </c>
      <c r="C27" s="20">
        <f t="shared" si="0"/>
        <v>10</v>
      </c>
      <c r="D27" s="21">
        <f t="shared" si="0"/>
        <v>12</v>
      </c>
      <c r="E27" s="19">
        <f t="shared" si="1"/>
        <v>3</v>
      </c>
      <c r="F27" s="20">
        <v>2</v>
      </c>
      <c r="G27" s="44">
        <v>1</v>
      </c>
      <c r="H27" s="19">
        <f t="shared" si="2"/>
        <v>10</v>
      </c>
      <c r="I27" s="20">
        <v>3</v>
      </c>
      <c r="J27" s="44">
        <v>7</v>
      </c>
      <c r="K27" s="19">
        <f t="shared" si="3"/>
        <v>1</v>
      </c>
      <c r="L27" s="20">
        <v>1</v>
      </c>
      <c r="M27" s="44">
        <v>0</v>
      </c>
      <c r="N27" s="19">
        <f t="shared" si="4"/>
        <v>2</v>
      </c>
      <c r="O27" s="20">
        <v>2</v>
      </c>
      <c r="P27" s="21">
        <v>0</v>
      </c>
      <c r="Q27" s="19">
        <f t="shared" si="5"/>
        <v>1</v>
      </c>
      <c r="R27" s="20">
        <v>0</v>
      </c>
      <c r="S27" s="44">
        <v>1</v>
      </c>
      <c r="T27" s="19">
        <f t="shared" si="6"/>
        <v>4</v>
      </c>
      <c r="U27" s="20">
        <v>1</v>
      </c>
      <c r="V27" s="44">
        <v>3</v>
      </c>
      <c r="W27" s="19">
        <f t="shared" si="7"/>
        <v>0</v>
      </c>
      <c r="X27" s="20">
        <v>0</v>
      </c>
      <c r="Y27" s="44">
        <v>0</v>
      </c>
      <c r="Z27" s="19">
        <f t="shared" si="8"/>
        <v>1</v>
      </c>
      <c r="AA27" s="20">
        <v>1</v>
      </c>
      <c r="AB27" s="44">
        <v>0</v>
      </c>
      <c r="AC27" s="6"/>
    </row>
    <row r="28" spans="1:29" ht="14.25" customHeight="1">
      <c r="A28" s="18" t="s">
        <v>39</v>
      </c>
      <c r="B28" s="19">
        <f t="shared" si="9"/>
        <v>18</v>
      </c>
      <c r="C28" s="20">
        <f t="shared" si="0"/>
        <v>11</v>
      </c>
      <c r="D28" s="21">
        <f t="shared" si="0"/>
        <v>7</v>
      </c>
      <c r="E28" s="19">
        <f t="shared" si="1"/>
        <v>2</v>
      </c>
      <c r="F28" s="20">
        <v>0</v>
      </c>
      <c r="G28" s="44">
        <v>2</v>
      </c>
      <c r="H28" s="19">
        <f t="shared" si="2"/>
        <v>3</v>
      </c>
      <c r="I28" s="20">
        <v>2</v>
      </c>
      <c r="J28" s="44">
        <v>1</v>
      </c>
      <c r="K28" s="19">
        <f t="shared" si="3"/>
        <v>0</v>
      </c>
      <c r="L28" s="20">
        <v>0</v>
      </c>
      <c r="M28" s="44">
        <v>0</v>
      </c>
      <c r="N28" s="19">
        <f t="shared" si="4"/>
        <v>3</v>
      </c>
      <c r="O28" s="20">
        <v>2</v>
      </c>
      <c r="P28" s="21">
        <v>1</v>
      </c>
      <c r="Q28" s="19">
        <f t="shared" si="5"/>
        <v>0</v>
      </c>
      <c r="R28" s="20">
        <v>0</v>
      </c>
      <c r="S28" s="44">
        <v>0</v>
      </c>
      <c r="T28" s="19">
        <f t="shared" si="6"/>
        <v>6</v>
      </c>
      <c r="U28" s="20">
        <v>3</v>
      </c>
      <c r="V28" s="44">
        <v>3</v>
      </c>
      <c r="W28" s="19">
        <f t="shared" si="7"/>
        <v>1</v>
      </c>
      <c r="X28" s="20">
        <v>1</v>
      </c>
      <c r="Y28" s="44">
        <v>0</v>
      </c>
      <c r="Z28" s="19">
        <f t="shared" si="8"/>
        <v>3</v>
      </c>
      <c r="AA28" s="20">
        <v>3</v>
      </c>
      <c r="AB28" s="44">
        <v>0</v>
      </c>
      <c r="AC28" s="6"/>
    </row>
    <row r="29" spans="1:29" ht="14.25" customHeight="1">
      <c r="A29" s="18" t="s">
        <v>40</v>
      </c>
      <c r="B29" s="19">
        <f t="shared" si="9"/>
        <v>18</v>
      </c>
      <c r="C29" s="20">
        <f t="shared" si="0"/>
        <v>8</v>
      </c>
      <c r="D29" s="21">
        <f t="shared" si="0"/>
        <v>10</v>
      </c>
      <c r="E29" s="19">
        <f t="shared" si="1"/>
        <v>2</v>
      </c>
      <c r="F29" s="20">
        <v>1</v>
      </c>
      <c r="G29" s="44">
        <v>1</v>
      </c>
      <c r="H29" s="19">
        <f t="shared" si="2"/>
        <v>4</v>
      </c>
      <c r="I29" s="20">
        <v>2</v>
      </c>
      <c r="J29" s="44">
        <v>2</v>
      </c>
      <c r="K29" s="19">
        <f t="shared" si="3"/>
        <v>1</v>
      </c>
      <c r="L29" s="20">
        <v>1</v>
      </c>
      <c r="M29" s="44">
        <v>0</v>
      </c>
      <c r="N29" s="19">
        <f t="shared" si="4"/>
        <v>3</v>
      </c>
      <c r="O29" s="20">
        <v>1</v>
      </c>
      <c r="P29" s="21">
        <v>2</v>
      </c>
      <c r="Q29" s="19">
        <f t="shared" si="5"/>
        <v>0</v>
      </c>
      <c r="R29" s="20">
        <v>0</v>
      </c>
      <c r="S29" s="44">
        <v>0</v>
      </c>
      <c r="T29" s="19">
        <f t="shared" si="6"/>
        <v>5</v>
      </c>
      <c r="U29" s="20">
        <v>1</v>
      </c>
      <c r="V29" s="44">
        <v>4</v>
      </c>
      <c r="W29" s="19">
        <f t="shared" si="7"/>
        <v>0</v>
      </c>
      <c r="X29" s="20">
        <v>0</v>
      </c>
      <c r="Y29" s="44">
        <v>0</v>
      </c>
      <c r="Z29" s="19">
        <f t="shared" si="8"/>
        <v>3</v>
      </c>
      <c r="AA29" s="20">
        <v>2</v>
      </c>
      <c r="AB29" s="44">
        <v>1</v>
      </c>
      <c r="AC29" s="6"/>
    </row>
    <row r="30" spans="1:29" ht="14.25" customHeight="1">
      <c r="A30" s="18" t="s">
        <v>41</v>
      </c>
      <c r="B30" s="19">
        <f t="shared" si="9"/>
        <v>5</v>
      </c>
      <c r="C30" s="20">
        <f t="shared" si="0"/>
        <v>3</v>
      </c>
      <c r="D30" s="21">
        <f t="shared" si="0"/>
        <v>2</v>
      </c>
      <c r="E30" s="19">
        <f t="shared" si="1"/>
        <v>0</v>
      </c>
      <c r="F30" s="20">
        <v>0</v>
      </c>
      <c r="G30" s="44">
        <v>0</v>
      </c>
      <c r="H30" s="19">
        <f t="shared" si="2"/>
        <v>2</v>
      </c>
      <c r="I30" s="20">
        <v>1</v>
      </c>
      <c r="J30" s="44">
        <v>1</v>
      </c>
      <c r="K30" s="19">
        <f t="shared" si="3"/>
        <v>1</v>
      </c>
      <c r="L30" s="20">
        <v>1</v>
      </c>
      <c r="M30" s="44">
        <v>0</v>
      </c>
      <c r="N30" s="19">
        <f t="shared" si="4"/>
        <v>1</v>
      </c>
      <c r="O30" s="20">
        <v>0</v>
      </c>
      <c r="P30" s="21">
        <v>1</v>
      </c>
      <c r="Q30" s="19">
        <f t="shared" si="5"/>
        <v>0</v>
      </c>
      <c r="R30" s="20">
        <v>0</v>
      </c>
      <c r="S30" s="44">
        <v>0</v>
      </c>
      <c r="T30" s="19">
        <f t="shared" si="6"/>
        <v>1</v>
      </c>
      <c r="U30" s="20">
        <v>1</v>
      </c>
      <c r="V30" s="44">
        <v>0</v>
      </c>
      <c r="W30" s="19">
        <f t="shared" si="7"/>
        <v>0</v>
      </c>
      <c r="X30" s="20">
        <v>0</v>
      </c>
      <c r="Y30" s="44">
        <v>0</v>
      </c>
      <c r="Z30" s="19">
        <f t="shared" si="8"/>
        <v>0</v>
      </c>
      <c r="AA30" s="20">
        <v>0</v>
      </c>
      <c r="AB30" s="44">
        <v>0</v>
      </c>
      <c r="AC30" s="6"/>
    </row>
    <row r="31" spans="1:29" ht="14.25" customHeight="1">
      <c r="A31" s="18" t="s">
        <v>42</v>
      </c>
      <c r="B31" s="19">
        <f t="shared" si="9"/>
        <v>3</v>
      </c>
      <c r="C31" s="20">
        <f t="shared" si="0"/>
        <v>1</v>
      </c>
      <c r="D31" s="21">
        <f t="shared" si="0"/>
        <v>2</v>
      </c>
      <c r="E31" s="19">
        <f t="shared" si="1"/>
        <v>0</v>
      </c>
      <c r="F31" s="20">
        <v>0</v>
      </c>
      <c r="G31" s="44">
        <v>0</v>
      </c>
      <c r="H31" s="19">
        <f t="shared" si="2"/>
        <v>1</v>
      </c>
      <c r="I31" s="20">
        <v>0</v>
      </c>
      <c r="J31" s="44">
        <v>1</v>
      </c>
      <c r="K31" s="19">
        <f t="shared" si="3"/>
        <v>0</v>
      </c>
      <c r="L31" s="20">
        <v>0</v>
      </c>
      <c r="M31" s="44">
        <v>0</v>
      </c>
      <c r="N31" s="19">
        <f t="shared" si="4"/>
        <v>0</v>
      </c>
      <c r="O31" s="20">
        <v>0</v>
      </c>
      <c r="P31" s="21">
        <v>0</v>
      </c>
      <c r="Q31" s="19">
        <f t="shared" si="5"/>
        <v>0</v>
      </c>
      <c r="R31" s="20">
        <v>0</v>
      </c>
      <c r="S31" s="44">
        <v>0</v>
      </c>
      <c r="T31" s="19">
        <f t="shared" si="6"/>
        <v>1</v>
      </c>
      <c r="U31" s="20">
        <v>0</v>
      </c>
      <c r="V31" s="44">
        <v>1</v>
      </c>
      <c r="W31" s="19">
        <f t="shared" si="7"/>
        <v>1</v>
      </c>
      <c r="X31" s="20">
        <v>1</v>
      </c>
      <c r="Y31" s="44">
        <v>0</v>
      </c>
      <c r="Z31" s="19">
        <f t="shared" si="8"/>
        <v>0</v>
      </c>
      <c r="AA31" s="20">
        <v>0</v>
      </c>
      <c r="AB31" s="44">
        <v>0</v>
      </c>
      <c r="AC31" s="6"/>
    </row>
    <row r="32" spans="1:29" ht="14.25" customHeight="1">
      <c r="A32" s="18" t="s">
        <v>43</v>
      </c>
      <c r="B32" s="19">
        <f t="shared" si="9"/>
        <v>13</v>
      </c>
      <c r="C32" s="20">
        <f t="shared" si="0"/>
        <v>6</v>
      </c>
      <c r="D32" s="21">
        <f t="shared" si="0"/>
        <v>7</v>
      </c>
      <c r="E32" s="19">
        <f t="shared" si="1"/>
        <v>0</v>
      </c>
      <c r="F32" s="20">
        <v>0</v>
      </c>
      <c r="G32" s="44">
        <v>0</v>
      </c>
      <c r="H32" s="19">
        <f t="shared" si="2"/>
        <v>5</v>
      </c>
      <c r="I32" s="20">
        <v>2</v>
      </c>
      <c r="J32" s="44">
        <v>3</v>
      </c>
      <c r="K32" s="19">
        <f t="shared" si="3"/>
        <v>3</v>
      </c>
      <c r="L32" s="20">
        <v>2</v>
      </c>
      <c r="M32" s="44">
        <v>1</v>
      </c>
      <c r="N32" s="19">
        <f t="shared" si="4"/>
        <v>2</v>
      </c>
      <c r="O32" s="20">
        <v>1</v>
      </c>
      <c r="P32" s="21">
        <v>1</v>
      </c>
      <c r="Q32" s="19">
        <f t="shared" si="5"/>
        <v>1</v>
      </c>
      <c r="R32" s="20">
        <v>0</v>
      </c>
      <c r="S32" s="44">
        <v>1</v>
      </c>
      <c r="T32" s="19">
        <f t="shared" si="6"/>
        <v>1</v>
      </c>
      <c r="U32" s="20">
        <v>0</v>
      </c>
      <c r="V32" s="44">
        <v>1</v>
      </c>
      <c r="W32" s="19">
        <f t="shared" si="7"/>
        <v>0</v>
      </c>
      <c r="X32" s="20">
        <v>0</v>
      </c>
      <c r="Y32" s="44">
        <v>0</v>
      </c>
      <c r="Z32" s="19">
        <f t="shared" si="8"/>
        <v>1</v>
      </c>
      <c r="AA32" s="20">
        <v>1</v>
      </c>
      <c r="AB32" s="44">
        <v>0</v>
      </c>
      <c r="AC32" s="6"/>
    </row>
    <row r="33" spans="1:29" ht="14.25" customHeight="1">
      <c r="A33" s="18" t="s">
        <v>44</v>
      </c>
      <c r="B33" s="19">
        <f t="shared" si="9"/>
        <v>7</v>
      </c>
      <c r="C33" s="20">
        <f t="shared" si="0"/>
        <v>4</v>
      </c>
      <c r="D33" s="21">
        <f t="shared" si="0"/>
        <v>3</v>
      </c>
      <c r="E33" s="19">
        <f t="shared" si="1"/>
        <v>0</v>
      </c>
      <c r="F33" s="20">
        <v>0</v>
      </c>
      <c r="G33" s="44">
        <v>0</v>
      </c>
      <c r="H33" s="19">
        <f t="shared" si="2"/>
        <v>1</v>
      </c>
      <c r="I33" s="20">
        <v>1</v>
      </c>
      <c r="J33" s="44">
        <v>0</v>
      </c>
      <c r="K33" s="19">
        <f t="shared" si="3"/>
        <v>1</v>
      </c>
      <c r="L33" s="20">
        <v>1</v>
      </c>
      <c r="M33" s="44">
        <v>0</v>
      </c>
      <c r="N33" s="19">
        <f t="shared" si="4"/>
        <v>3</v>
      </c>
      <c r="O33" s="20">
        <v>2</v>
      </c>
      <c r="P33" s="21">
        <v>1</v>
      </c>
      <c r="Q33" s="19">
        <f t="shared" si="5"/>
        <v>0</v>
      </c>
      <c r="R33" s="20">
        <v>0</v>
      </c>
      <c r="S33" s="44">
        <v>0</v>
      </c>
      <c r="T33" s="19">
        <f t="shared" si="6"/>
        <v>1</v>
      </c>
      <c r="U33" s="20">
        <v>0</v>
      </c>
      <c r="V33" s="44">
        <v>1</v>
      </c>
      <c r="W33" s="19">
        <f t="shared" si="7"/>
        <v>0</v>
      </c>
      <c r="X33" s="20">
        <v>0</v>
      </c>
      <c r="Y33" s="44">
        <v>0</v>
      </c>
      <c r="Z33" s="19">
        <f t="shared" si="8"/>
        <v>1</v>
      </c>
      <c r="AA33" s="20">
        <v>0</v>
      </c>
      <c r="AB33" s="44">
        <v>1</v>
      </c>
      <c r="AC33" s="6"/>
    </row>
    <row r="34" spans="1:29" ht="14.25" customHeight="1" thickBot="1">
      <c r="A34" s="24"/>
      <c r="B34" s="19"/>
      <c r="C34" s="20"/>
      <c r="D34" s="21"/>
      <c r="E34" s="19"/>
      <c r="F34" s="26"/>
      <c r="G34" s="45"/>
      <c r="H34" s="19"/>
      <c r="I34" s="20"/>
      <c r="J34" s="21"/>
      <c r="K34" s="19"/>
      <c r="L34" s="26"/>
      <c r="M34" s="27"/>
      <c r="N34" s="19"/>
      <c r="O34" s="20"/>
      <c r="P34" s="21"/>
      <c r="Q34" s="19"/>
      <c r="R34" s="26"/>
      <c r="S34" s="27"/>
      <c r="T34" s="19"/>
      <c r="U34" s="26"/>
      <c r="V34" s="27"/>
      <c r="W34" s="19"/>
      <c r="X34" s="26"/>
      <c r="Y34" s="27"/>
      <c r="Z34" s="19"/>
      <c r="AA34" s="26"/>
      <c r="AB34" s="45"/>
      <c r="AC34" s="6"/>
    </row>
    <row r="35" spans="1:29" ht="14.25" customHeight="1" thickBot="1">
      <c r="A35" s="13" t="s">
        <v>3</v>
      </c>
      <c r="B35" s="38">
        <f>SUM(C35+D35)</f>
        <v>2114</v>
      </c>
      <c r="C35" s="15">
        <f>F35+I35+L35+O35+R35+U35+X35+AA35</f>
        <v>1072</v>
      </c>
      <c r="D35" s="39">
        <f>G35+J35+M35+P35+S35+V35+Y35+AB35</f>
        <v>1042</v>
      </c>
      <c r="E35" s="38">
        <f>SUM(E8:E34)</f>
        <v>250</v>
      </c>
      <c r="F35" s="15">
        <f>SUM(F8:F34)</f>
        <v>163</v>
      </c>
      <c r="G35" s="39">
        <f>SUM(G8:G34)</f>
        <v>87</v>
      </c>
      <c r="H35" s="38">
        <f>I35+J35</f>
        <v>629</v>
      </c>
      <c r="I35" s="15">
        <f>SUM(I8:I34)</f>
        <v>313</v>
      </c>
      <c r="J35" s="39">
        <f>SUM(J8:J34)</f>
        <v>316</v>
      </c>
      <c r="K35" s="38">
        <f>SUM(K8:K34)</f>
        <v>143</v>
      </c>
      <c r="L35" s="15">
        <f>SUM(L8:L34)</f>
        <v>64</v>
      </c>
      <c r="M35" s="39">
        <f>SUM(M8:M34)</f>
        <v>79</v>
      </c>
      <c r="N35" s="38">
        <f>O35+P35</f>
        <v>313</v>
      </c>
      <c r="O35" s="15">
        <f aca="true" t="shared" si="10" ref="O35:Z35">SUM(O8:O34)</f>
        <v>168</v>
      </c>
      <c r="P35" s="39">
        <f t="shared" si="10"/>
        <v>145</v>
      </c>
      <c r="Q35" s="38">
        <f t="shared" si="10"/>
        <v>46</v>
      </c>
      <c r="R35" s="15">
        <f t="shared" si="10"/>
        <v>40</v>
      </c>
      <c r="S35" s="39">
        <f t="shared" si="10"/>
        <v>6</v>
      </c>
      <c r="T35" s="38">
        <f t="shared" si="10"/>
        <v>465</v>
      </c>
      <c r="U35" s="15">
        <f t="shared" si="10"/>
        <v>185</v>
      </c>
      <c r="V35" s="39">
        <f t="shared" si="10"/>
        <v>280</v>
      </c>
      <c r="W35" s="38">
        <f t="shared" si="10"/>
        <v>45</v>
      </c>
      <c r="X35" s="15">
        <f t="shared" si="10"/>
        <v>21</v>
      </c>
      <c r="Y35" s="39">
        <f t="shared" si="10"/>
        <v>24</v>
      </c>
      <c r="Z35" s="38">
        <f t="shared" si="10"/>
        <v>223</v>
      </c>
      <c r="AA35" s="15">
        <f>SUM(AA8:AA34)</f>
        <v>118</v>
      </c>
      <c r="AB35" s="39">
        <f>SUM(AB8:AB34)</f>
        <v>105</v>
      </c>
      <c r="AC35" s="6"/>
    </row>
    <row r="36" spans="1:29" ht="14.25" customHeight="1">
      <c r="A36" s="6" t="s">
        <v>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1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1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6" spans="1:29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AC38" sqref="AC38"/>
    </sheetView>
  </sheetViews>
  <sheetFormatPr defaultColWidth="11.421875" defaultRowHeight="15"/>
  <cols>
    <col min="1" max="1" width="18.00390625" style="0" customWidth="1"/>
    <col min="2" max="28" width="4.57421875" style="0" customWidth="1"/>
  </cols>
  <sheetData>
    <row r="1" spans="1:28" ht="6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6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5.7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.7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s="5" customFormat="1" ht="15.7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s="6" customFormat="1" ht="15.75" customHeight="1">
      <c r="A8" s="18" t="s">
        <v>19</v>
      </c>
      <c r="B8" s="19">
        <f>SUM(C8:D8)</f>
        <v>11</v>
      </c>
      <c r="C8" s="20">
        <f aca="true" t="shared" si="0" ref="C8:D33">+F8+I8+L8+O8+R8+U8+X8+AA8</f>
        <v>5</v>
      </c>
      <c r="D8" s="21">
        <f t="shared" si="0"/>
        <v>6</v>
      </c>
      <c r="E8" s="7">
        <f aca="true" t="shared" si="1" ref="E8:E33">SUM(F8+G8)</f>
        <v>2</v>
      </c>
      <c r="F8" s="20">
        <v>2</v>
      </c>
      <c r="G8" s="7">
        <v>0</v>
      </c>
      <c r="H8" s="19">
        <f aca="true" t="shared" si="2" ref="H8:H33">SUM(I8+J8)</f>
        <v>1</v>
      </c>
      <c r="I8" s="20">
        <v>0</v>
      </c>
      <c r="J8" s="21">
        <v>1</v>
      </c>
      <c r="K8" s="7">
        <f aca="true" t="shared" si="3" ref="K8:K33">SUM(L8+M8)</f>
        <v>0</v>
      </c>
      <c r="L8" s="20">
        <v>0</v>
      </c>
      <c r="M8" s="7">
        <v>0</v>
      </c>
      <c r="N8" s="19">
        <f aca="true" t="shared" si="4" ref="N8:N33">SUM(O8+P8)</f>
        <v>5</v>
      </c>
      <c r="O8" s="20">
        <v>2</v>
      </c>
      <c r="P8" s="21">
        <v>3</v>
      </c>
      <c r="Q8" s="7">
        <f aca="true" t="shared" si="5" ref="Q8:Q33">SUM(R8+S8)</f>
        <v>0</v>
      </c>
      <c r="R8" s="20">
        <v>0</v>
      </c>
      <c r="S8" s="7">
        <v>0</v>
      </c>
      <c r="T8" s="19">
        <f aca="true" t="shared" si="6" ref="T8:T33">SUM(U8+V8)</f>
        <v>1</v>
      </c>
      <c r="U8" s="20">
        <v>0</v>
      </c>
      <c r="V8" s="21">
        <v>1</v>
      </c>
      <c r="W8" s="7">
        <f aca="true" t="shared" si="7" ref="W8:W28">SUM(X8+Y8)</f>
        <v>0</v>
      </c>
      <c r="X8" s="20">
        <v>0</v>
      </c>
      <c r="Y8" s="7">
        <v>0</v>
      </c>
      <c r="Z8" s="19">
        <f aca="true" t="shared" si="8" ref="Z8:Z33">SUM(AA8+AB8)</f>
        <v>2</v>
      </c>
      <c r="AA8" s="20">
        <v>1</v>
      </c>
      <c r="AB8" s="21">
        <v>1</v>
      </c>
    </row>
    <row r="9" spans="1:28" s="23" customFormat="1" ht="15.75" customHeight="1">
      <c r="A9" s="18" t="s">
        <v>20</v>
      </c>
      <c r="B9" s="19">
        <f aca="true" t="shared" si="9" ref="B9:B33">SUM(C9+D9)</f>
        <v>48</v>
      </c>
      <c r="C9" s="20">
        <f t="shared" si="0"/>
        <v>29</v>
      </c>
      <c r="D9" s="21">
        <f t="shared" si="0"/>
        <v>19</v>
      </c>
      <c r="E9" s="7">
        <f t="shared" si="1"/>
        <v>8</v>
      </c>
      <c r="F9" s="20">
        <v>6</v>
      </c>
      <c r="G9" s="7">
        <v>2</v>
      </c>
      <c r="H9" s="19">
        <f t="shared" si="2"/>
        <v>9</v>
      </c>
      <c r="I9" s="20">
        <v>5</v>
      </c>
      <c r="J9" s="21">
        <v>4</v>
      </c>
      <c r="K9" s="7">
        <f t="shared" si="3"/>
        <v>3</v>
      </c>
      <c r="L9" s="20">
        <v>1</v>
      </c>
      <c r="M9" s="7">
        <v>2</v>
      </c>
      <c r="N9" s="19">
        <f t="shared" si="4"/>
        <v>7</v>
      </c>
      <c r="O9" s="20">
        <v>4</v>
      </c>
      <c r="P9" s="21">
        <v>3</v>
      </c>
      <c r="Q9" s="7">
        <f t="shared" si="5"/>
        <v>6</v>
      </c>
      <c r="R9" s="20">
        <v>5</v>
      </c>
      <c r="S9" s="7">
        <v>1</v>
      </c>
      <c r="T9" s="19">
        <f t="shared" si="6"/>
        <v>8</v>
      </c>
      <c r="U9" s="20">
        <v>5</v>
      </c>
      <c r="V9" s="21">
        <v>3</v>
      </c>
      <c r="W9" s="7">
        <f t="shared" si="7"/>
        <v>0</v>
      </c>
      <c r="X9" s="20">
        <v>0</v>
      </c>
      <c r="Y9" s="7">
        <v>0</v>
      </c>
      <c r="Z9" s="19">
        <f t="shared" si="8"/>
        <v>7</v>
      </c>
      <c r="AA9" s="20">
        <v>3</v>
      </c>
      <c r="AB9" s="21">
        <v>4</v>
      </c>
    </row>
    <row r="10" spans="1:28" s="6" customFormat="1" ht="15.75" customHeight="1">
      <c r="A10" s="18" t="s">
        <v>21</v>
      </c>
      <c r="B10" s="19">
        <f t="shared" si="9"/>
        <v>23</v>
      </c>
      <c r="C10" s="20">
        <f t="shared" si="0"/>
        <v>13</v>
      </c>
      <c r="D10" s="21">
        <f t="shared" si="0"/>
        <v>10</v>
      </c>
      <c r="E10" s="7">
        <f t="shared" si="1"/>
        <v>6</v>
      </c>
      <c r="F10" s="20">
        <v>5</v>
      </c>
      <c r="G10" s="7">
        <v>1</v>
      </c>
      <c r="H10" s="19">
        <f t="shared" si="2"/>
        <v>4</v>
      </c>
      <c r="I10" s="20">
        <v>2</v>
      </c>
      <c r="J10" s="21">
        <v>2</v>
      </c>
      <c r="K10" s="7">
        <f t="shared" si="3"/>
        <v>1</v>
      </c>
      <c r="L10" s="20">
        <v>0</v>
      </c>
      <c r="M10" s="7">
        <v>1</v>
      </c>
      <c r="N10" s="19">
        <f t="shared" si="4"/>
        <v>5</v>
      </c>
      <c r="O10" s="20">
        <v>2</v>
      </c>
      <c r="P10" s="21">
        <v>3</v>
      </c>
      <c r="Q10" s="7">
        <f t="shared" si="5"/>
        <v>1</v>
      </c>
      <c r="R10" s="20">
        <v>1</v>
      </c>
      <c r="S10" s="7">
        <v>0</v>
      </c>
      <c r="T10" s="19">
        <f t="shared" si="6"/>
        <v>3</v>
      </c>
      <c r="U10" s="20">
        <v>1</v>
      </c>
      <c r="V10" s="21">
        <v>2</v>
      </c>
      <c r="W10" s="7">
        <f t="shared" si="7"/>
        <v>1</v>
      </c>
      <c r="X10" s="20">
        <v>1</v>
      </c>
      <c r="Y10" s="7">
        <v>0</v>
      </c>
      <c r="Z10" s="19">
        <f t="shared" si="8"/>
        <v>2</v>
      </c>
      <c r="AA10" s="20">
        <v>1</v>
      </c>
      <c r="AB10" s="21">
        <v>1</v>
      </c>
    </row>
    <row r="11" spans="1:28" s="23" customFormat="1" ht="15.75" customHeight="1">
      <c r="A11" s="18" t="s">
        <v>22</v>
      </c>
      <c r="B11" s="19">
        <f t="shared" si="9"/>
        <v>9</v>
      </c>
      <c r="C11" s="20">
        <f t="shared" si="0"/>
        <v>6</v>
      </c>
      <c r="D11" s="21">
        <f t="shared" si="0"/>
        <v>3</v>
      </c>
      <c r="E11" s="7">
        <f t="shared" si="1"/>
        <v>4</v>
      </c>
      <c r="F11" s="20">
        <v>4</v>
      </c>
      <c r="G11" s="7">
        <v>0</v>
      </c>
      <c r="H11" s="19">
        <f t="shared" si="2"/>
        <v>1</v>
      </c>
      <c r="I11" s="20">
        <v>0</v>
      </c>
      <c r="J11" s="21">
        <v>1</v>
      </c>
      <c r="K11" s="7">
        <f t="shared" si="3"/>
        <v>0</v>
      </c>
      <c r="L11" s="20">
        <v>0</v>
      </c>
      <c r="M11" s="7">
        <v>0</v>
      </c>
      <c r="N11" s="19">
        <f t="shared" si="4"/>
        <v>0</v>
      </c>
      <c r="O11" s="20">
        <v>0</v>
      </c>
      <c r="P11" s="21">
        <v>0</v>
      </c>
      <c r="Q11" s="7">
        <f t="shared" si="5"/>
        <v>0</v>
      </c>
      <c r="R11" s="20">
        <v>0</v>
      </c>
      <c r="S11" s="7">
        <v>0</v>
      </c>
      <c r="T11" s="19">
        <f t="shared" si="6"/>
        <v>2</v>
      </c>
      <c r="U11" s="20">
        <v>0</v>
      </c>
      <c r="V11" s="21">
        <v>2</v>
      </c>
      <c r="W11" s="7">
        <f t="shared" si="7"/>
        <v>1</v>
      </c>
      <c r="X11" s="20">
        <v>1</v>
      </c>
      <c r="Y11" s="7">
        <v>0</v>
      </c>
      <c r="Z11" s="19">
        <f t="shared" si="8"/>
        <v>1</v>
      </c>
      <c r="AA11" s="20">
        <v>1</v>
      </c>
      <c r="AB11" s="21">
        <v>0</v>
      </c>
    </row>
    <row r="12" spans="1:28" s="23" customFormat="1" ht="15.75" customHeight="1">
      <c r="A12" s="18" t="s">
        <v>23</v>
      </c>
      <c r="B12" s="19">
        <f t="shared" si="9"/>
        <v>27</v>
      </c>
      <c r="C12" s="20">
        <f t="shared" si="0"/>
        <v>17</v>
      </c>
      <c r="D12" s="21">
        <f t="shared" si="0"/>
        <v>10</v>
      </c>
      <c r="E12" s="7">
        <f t="shared" si="1"/>
        <v>9</v>
      </c>
      <c r="F12" s="20">
        <v>3</v>
      </c>
      <c r="G12" s="7">
        <v>6</v>
      </c>
      <c r="H12" s="19">
        <f t="shared" si="2"/>
        <v>4</v>
      </c>
      <c r="I12" s="20">
        <v>3</v>
      </c>
      <c r="J12" s="21">
        <v>1</v>
      </c>
      <c r="K12" s="7">
        <f t="shared" si="3"/>
        <v>0</v>
      </c>
      <c r="L12" s="20">
        <v>0</v>
      </c>
      <c r="M12" s="7">
        <v>0</v>
      </c>
      <c r="N12" s="19">
        <f t="shared" si="4"/>
        <v>6</v>
      </c>
      <c r="O12" s="20">
        <v>5</v>
      </c>
      <c r="P12" s="21">
        <v>1</v>
      </c>
      <c r="Q12" s="7">
        <f t="shared" si="5"/>
        <v>3</v>
      </c>
      <c r="R12" s="20">
        <v>3</v>
      </c>
      <c r="S12" s="7">
        <v>0</v>
      </c>
      <c r="T12" s="19">
        <f t="shared" si="6"/>
        <v>3</v>
      </c>
      <c r="U12" s="20">
        <v>1</v>
      </c>
      <c r="V12" s="21">
        <v>2</v>
      </c>
      <c r="W12" s="7">
        <f t="shared" si="7"/>
        <v>0</v>
      </c>
      <c r="X12" s="20">
        <v>0</v>
      </c>
      <c r="Y12" s="7">
        <v>0</v>
      </c>
      <c r="Z12" s="19">
        <f t="shared" si="8"/>
        <v>2</v>
      </c>
      <c r="AA12" s="20">
        <v>2</v>
      </c>
      <c r="AB12" s="21">
        <v>0</v>
      </c>
    </row>
    <row r="13" spans="1:28" s="6" customFormat="1" ht="15.75" customHeight="1">
      <c r="A13" s="18" t="s">
        <v>24</v>
      </c>
      <c r="B13" s="19">
        <f t="shared" si="9"/>
        <v>14</v>
      </c>
      <c r="C13" s="20">
        <f t="shared" si="0"/>
        <v>12</v>
      </c>
      <c r="D13" s="21">
        <f t="shared" si="0"/>
        <v>2</v>
      </c>
      <c r="E13" s="7">
        <f t="shared" si="1"/>
        <v>1</v>
      </c>
      <c r="F13" s="20">
        <v>1</v>
      </c>
      <c r="G13" s="7">
        <v>0</v>
      </c>
      <c r="H13" s="19">
        <f t="shared" si="2"/>
        <v>1</v>
      </c>
      <c r="I13" s="20">
        <v>0</v>
      </c>
      <c r="J13" s="21">
        <v>1</v>
      </c>
      <c r="K13" s="7">
        <f t="shared" si="3"/>
        <v>0</v>
      </c>
      <c r="L13" s="20">
        <v>0</v>
      </c>
      <c r="M13" s="7">
        <v>0</v>
      </c>
      <c r="N13" s="19">
        <f t="shared" si="4"/>
        <v>1</v>
      </c>
      <c r="O13" s="20">
        <v>1</v>
      </c>
      <c r="P13" s="21">
        <v>0</v>
      </c>
      <c r="Q13" s="7">
        <f t="shared" si="5"/>
        <v>1</v>
      </c>
      <c r="R13" s="20">
        <v>1</v>
      </c>
      <c r="S13" s="7">
        <v>0</v>
      </c>
      <c r="T13" s="19">
        <f t="shared" si="6"/>
        <v>5</v>
      </c>
      <c r="U13" s="20">
        <v>4</v>
      </c>
      <c r="V13" s="21">
        <v>1</v>
      </c>
      <c r="W13" s="7">
        <f t="shared" si="7"/>
        <v>0</v>
      </c>
      <c r="X13" s="20">
        <v>0</v>
      </c>
      <c r="Y13" s="7">
        <v>0</v>
      </c>
      <c r="Z13" s="19">
        <f t="shared" si="8"/>
        <v>5</v>
      </c>
      <c r="AA13" s="20">
        <v>5</v>
      </c>
      <c r="AB13" s="21">
        <v>0</v>
      </c>
    </row>
    <row r="14" spans="1:28" s="23" customFormat="1" ht="15.75" customHeight="1">
      <c r="A14" s="18" t="s">
        <v>25</v>
      </c>
      <c r="B14" s="19">
        <f t="shared" si="9"/>
        <v>32</v>
      </c>
      <c r="C14" s="20">
        <f t="shared" si="0"/>
        <v>18</v>
      </c>
      <c r="D14" s="21">
        <f t="shared" si="0"/>
        <v>14</v>
      </c>
      <c r="E14" s="7">
        <f t="shared" si="1"/>
        <v>3</v>
      </c>
      <c r="F14" s="20">
        <v>2</v>
      </c>
      <c r="G14" s="7">
        <v>1</v>
      </c>
      <c r="H14" s="19">
        <f t="shared" si="2"/>
        <v>6</v>
      </c>
      <c r="I14" s="20">
        <v>3</v>
      </c>
      <c r="J14" s="21">
        <v>3</v>
      </c>
      <c r="K14" s="7">
        <f t="shared" si="3"/>
        <v>1</v>
      </c>
      <c r="L14" s="20">
        <v>0</v>
      </c>
      <c r="M14" s="7">
        <v>1</v>
      </c>
      <c r="N14" s="19">
        <f t="shared" si="4"/>
        <v>8</v>
      </c>
      <c r="O14" s="20">
        <v>4</v>
      </c>
      <c r="P14" s="21">
        <v>4</v>
      </c>
      <c r="Q14" s="7">
        <f t="shared" si="5"/>
        <v>1</v>
      </c>
      <c r="R14" s="20">
        <v>1</v>
      </c>
      <c r="S14" s="7">
        <v>0</v>
      </c>
      <c r="T14" s="19">
        <f t="shared" si="6"/>
        <v>7</v>
      </c>
      <c r="U14" s="20">
        <v>6</v>
      </c>
      <c r="V14" s="21">
        <v>1</v>
      </c>
      <c r="W14" s="7">
        <f t="shared" si="7"/>
        <v>0</v>
      </c>
      <c r="X14" s="20">
        <v>0</v>
      </c>
      <c r="Y14" s="7">
        <v>0</v>
      </c>
      <c r="Z14" s="19">
        <f t="shared" si="8"/>
        <v>6</v>
      </c>
      <c r="AA14" s="20">
        <v>2</v>
      </c>
      <c r="AB14" s="21">
        <v>4</v>
      </c>
    </row>
    <row r="15" spans="1:28" s="6" customFormat="1" ht="15.75" customHeight="1">
      <c r="A15" s="18" t="s">
        <v>26</v>
      </c>
      <c r="B15" s="19">
        <f t="shared" si="9"/>
        <v>9</v>
      </c>
      <c r="C15" s="20">
        <f t="shared" si="0"/>
        <v>7</v>
      </c>
      <c r="D15" s="21">
        <f t="shared" si="0"/>
        <v>2</v>
      </c>
      <c r="E15" s="7">
        <f t="shared" si="1"/>
        <v>0</v>
      </c>
      <c r="F15" s="20">
        <v>0</v>
      </c>
      <c r="G15" s="7">
        <v>0</v>
      </c>
      <c r="H15" s="19">
        <f t="shared" si="2"/>
        <v>2</v>
      </c>
      <c r="I15" s="20">
        <v>2</v>
      </c>
      <c r="J15" s="21">
        <v>0</v>
      </c>
      <c r="K15" s="7">
        <f t="shared" si="3"/>
        <v>0</v>
      </c>
      <c r="L15" s="20">
        <v>0</v>
      </c>
      <c r="M15" s="7">
        <v>0</v>
      </c>
      <c r="N15" s="19">
        <f t="shared" si="4"/>
        <v>4</v>
      </c>
      <c r="O15" s="20">
        <v>2</v>
      </c>
      <c r="P15" s="21">
        <v>2</v>
      </c>
      <c r="Q15" s="7">
        <f t="shared" si="5"/>
        <v>1</v>
      </c>
      <c r="R15" s="20">
        <v>1</v>
      </c>
      <c r="S15" s="7">
        <v>0</v>
      </c>
      <c r="T15" s="19">
        <f t="shared" si="6"/>
        <v>1</v>
      </c>
      <c r="U15" s="20">
        <v>1</v>
      </c>
      <c r="V15" s="21">
        <v>0</v>
      </c>
      <c r="W15" s="7">
        <f t="shared" si="7"/>
        <v>0</v>
      </c>
      <c r="X15" s="20">
        <v>0</v>
      </c>
      <c r="Y15" s="7">
        <v>0</v>
      </c>
      <c r="Z15" s="19">
        <f t="shared" si="8"/>
        <v>1</v>
      </c>
      <c r="AA15" s="20">
        <v>1</v>
      </c>
      <c r="AB15" s="21">
        <v>0</v>
      </c>
    </row>
    <row r="16" spans="1:28" s="23" customFormat="1" ht="15.75" customHeight="1">
      <c r="A16" s="18" t="s">
        <v>27</v>
      </c>
      <c r="B16" s="19">
        <f t="shared" si="9"/>
        <v>11</v>
      </c>
      <c r="C16" s="20">
        <f t="shared" si="0"/>
        <v>9</v>
      </c>
      <c r="D16" s="21">
        <f t="shared" si="0"/>
        <v>2</v>
      </c>
      <c r="E16" s="7">
        <f t="shared" si="1"/>
        <v>4</v>
      </c>
      <c r="F16" s="20">
        <v>3</v>
      </c>
      <c r="G16" s="7">
        <v>1</v>
      </c>
      <c r="H16" s="19">
        <f t="shared" si="2"/>
        <v>2</v>
      </c>
      <c r="I16" s="20">
        <v>2</v>
      </c>
      <c r="J16" s="21">
        <v>0</v>
      </c>
      <c r="K16" s="7">
        <f t="shared" si="3"/>
        <v>0</v>
      </c>
      <c r="L16" s="20">
        <v>0</v>
      </c>
      <c r="M16" s="7">
        <v>0</v>
      </c>
      <c r="N16" s="19">
        <f t="shared" si="4"/>
        <v>2</v>
      </c>
      <c r="O16" s="20">
        <v>2</v>
      </c>
      <c r="P16" s="21">
        <v>0</v>
      </c>
      <c r="Q16" s="7">
        <f t="shared" si="5"/>
        <v>1</v>
      </c>
      <c r="R16" s="20">
        <v>1</v>
      </c>
      <c r="S16" s="7">
        <v>0</v>
      </c>
      <c r="T16" s="19">
        <f t="shared" si="6"/>
        <v>1</v>
      </c>
      <c r="U16" s="20">
        <v>0</v>
      </c>
      <c r="V16" s="21">
        <v>1</v>
      </c>
      <c r="W16" s="7">
        <f t="shared" si="7"/>
        <v>0</v>
      </c>
      <c r="X16" s="20">
        <v>0</v>
      </c>
      <c r="Y16" s="7">
        <v>0</v>
      </c>
      <c r="Z16" s="19">
        <f t="shared" si="8"/>
        <v>1</v>
      </c>
      <c r="AA16" s="20">
        <v>1</v>
      </c>
      <c r="AB16" s="21">
        <v>0</v>
      </c>
    </row>
    <row r="17" spans="1:28" s="23" customFormat="1" ht="15.75" customHeight="1">
      <c r="A17" s="18" t="s">
        <v>28</v>
      </c>
      <c r="B17" s="19">
        <f t="shared" si="9"/>
        <v>14</v>
      </c>
      <c r="C17" s="20">
        <f t="shared" si="0"/>
        <v>10</v>
      </c>
      <c r="D17" s="21">
        <f t="shared" si="0"/>
        <v>4</v>
      </c>
      <c r="E17" s="7">
        <f t="shared" si="1"/>
        <v>3</v>
      </c>
      <c r="F17" s="20">
        <v>2</v>
      </c>
      <c r="G17" s="7">
        <v>1</v>
      </c>
      <c r="H17" s="19">
        <f t="shared" si="2"/>
        <v>2</v>
      </c>
      <c r="I17" s="20">
        <v>1</v>
      </c>
      <c r="J17" s="21">
        <v>1</v>
      </c>
      <c r="K17" s="7">
        <f t="shared" si="3"/>
        <v>0</v>
      </c>
      <c r="L17" s="20">
        <v>0</v>
      </c>
      <c r="M17" s="7">
        <v>0</v>
      </c>
      <c r="N17" s="19">
        <f t="shared" si="4"/>
        <v>4</v>
      </c>
      <c r="O17" s="20">
        <v>4</v>
      </c>
      <c r="P17" s="21">
        <v>0</v>
      </c>
      <c r="Q17" s="7">
        <f t="shared" si="5"/>
        <v>0</v>
      </c>
      <c r="R17" s="20">
        <v>0</v>
      </c>
      <c r="S17" s="7">
        <v>0</v>
      </c>
      <c r="T17" s="19">
        <f t="shared" si="6"/>
        <v>2</v>
      </c>
      <c r="U17" s="20">
        <v>1</v>
      </c>
      <c r="V17" s="21">
        <v>1</v>
      </c>
      <c r="W17" s="7">
        <f t="shared" si="7"/>
        <v>0</v>
      </c>
      <c r="X17" s="20">
        <v>0</v>
      </c>
      <c r="Y17" s="7">
        <v>0</v>
      </c>
      <c r="Z17" s="19">
        <f t="shared" si="8"/>
        <v>3</v>
      </c>
      <c r="AA17" s="20">
        <v>2</v>
      </c>
      <c r="AB17" s="21">
        <v>1</v>
      </c>
    </row>
    <row r="18" spans="1:28" s="23" customFormat="1" ht="15.75" customHeight="1">
      <c r="A18" s="18" t="s">
        <v>29</v>
      </c>
      <c r="B18" s="19">
        <f t="shared" si="9"/>
        <v>24</v>
      </c>
      <c r="C18" s="20">
        <f t="shared" si="0"/>
        <v>18</v>
      </c>
      <c r="D18" s="21">
        <f t="shared" si="0"/>
        <v>6</v>
      </c>
      <c r="E18" s="7">
        <f t="shared" si="1"/>
        <v>4</v>
      </c>
      <c r="F18" s="20">
        <v>4</v>
      </c>
      <c r="G18" s="7">
        <v>0</v>
      </c>
      <c r="H18" s="19">
        <f t="shared" si="2"/>
        <v>5</v>
      </c>
      <c r="I18" s="20">
        <v>2</v>
      </c>
      <c r="J18" s="21">
        <v>3</v>
      </c>
      <c r="K18" s="7">
        <f t="shared" si="3"/>
        <v>0</v>
      </c>
      <c r="L18" s="20">
        <v>0</v>
      </c>
      <c r="M18" s="7">
        <v>0</v>
      </c>
      <c r="N18" s="19">
        <f t="shared" si="4"/>
        <v>7</v>
      </c>
      <c r="O18" s="20">
        <v>6</v>
      </c>
      <c r="P18" s="21">
        <v>1</v>
      </c>
      <c r="Q18" s="7">
        <f t="shared" si="5"/>
        <v>0</v>
      </c>
      <c r="R18" s="20">
        <v>0</v>
      </c>
      <c r="S18" s="7">
        <v>0</v>
      </c>
      <c r="T18" s="19">
        <f t="shared" si="6"/>
        <v>4</v>
      </c>
      <c r="U18" s="20">
        <v>3</v>
      </c>
      <c r="V18" s="21">
        <v>1</v>
      </c>
      <c r="W18" s="7">
        <f t="shared" si="7"/>
        <v>0</v>
      </c>
      <c r="X18" s="20">
        <v>0</v>
      </c>
      <c r="Y18" s="7">
        <v>0</v>
      </c>
      <c r="Z18" s="19">
        <f t="shared" si="8"/>
        <v>4</v>
      </c>
      <c r="AA18" s="20">
        <v>3</v>
      </c>
      <c r="AB18" s="21">
        <v>1</v>
      </c>
    </row>
    <row r="19" spans="1:28" s="6" customFormat="1" ht="15.75" customHeight="1">
      <c r="A19" s="18" t="s">
        <v>30</v>
      </c>
      <c r="B19" s="19">
        <f t="shared" si="9"/>
        <v>105</v>
      </c>
      <c r="C19" s="20">
        <f t="shared" si="0"/>
        <v>58</v>
      </c>
      <c r="D19" s="21">
        <f t="shared" si="0"/>
        <v>47</v>
      </c>
      <c r="E19" s="7">
        <f t="shared" si="1"/>
        <v>14</v>
      </c>
      <c r="F19" s="20">
        <v>8</v>
      </c>
      <c r="G19" s="7">
        <v>6</v>
      </c>
      <c r="H19" s="19">
        <f t="shared" si="2"/>
        <v>28</v>
      </c>
      <c r="I19" s="20">
        <v>13</v>
      </c>
      <c r="J19" s="21">
        <v>15</v>
      </c>
      <c r="K19" s="7">
        <f t="shared" si="3"/>
        <v>3</v>
      </c>
      <c r="L19" s="20">
        <v>0</v>
      </c>
      <c r="M19" s="7">
        <v>3</v>
      </c>
      <c r="N19" s="19">
        <f t="shared" si="4"/>
        <v>22</v>
      </c>
      <c r="O19" s="20">
        <v>14</v>
      </c>
      <c r="P19" s="21">
        <v>8</v>
      </c>
      <c r="Q19" s="7">
        <f t="shared" si="5"/>
        <v>5</v>
      </c>
      <c r="R19" s="20">
        <v>3</v>
      </c>
      <c r="S19" s="7">
        <v>2</v>
      </c>
      <c r="T19" s="19">
        <f t="shared" si="6"/>
        <v>21</v>
      </c>
      <c r="U19" s="20">
        <v>11</v>
      </c>
      <c r="V19" s="21">
        <v>10</v>
      </c>
      <c r="W19" s="7">
        <f t="shared" si="7"/>
        <v>2</v>
      </c>
      <c r="X19" s="20">
        <v>2</v>
      </c>
      <c r="Y19" s="7">
        <v>0</v>
      </c>
      <c r="Z19" s="19">
        <f t="shared" si="8"/>
        <v>10</v>
      </c>
      <c r="AA19" s="20">
        <v>7</v>
      </c>
      <c r="AB19" s="21">
        <v>3</v>
      </c>
    </row>
    <row r="20" spans="1:28" s="23" customFormat="1" ht="15.75" customHeight="1">
      <c r="A20" s="18" t="s">
        <v>31</v>
      </c>
      <c r="B20" s="19">
        <f t="shared" si="9"/>
        <v>15</v>
      </c>
      <c r="C20" s="20">
        <f t="shared" si="0"/>
        <v>12</v>
      </c>
      <c r="D20" s="21">
        <f t="shared" si="0"/>
        <v>3</v>
      </c>
      <c r="E20" s="7">
        <f t="shared" si="1"/>
        <v>2</v>
      </c>
      <c r="F20" s="20">
        <v>2</v>
      </c>
      <c r="G20" s="7">
        <v>0</v>
      </c>
      <c r="H20" s="19">
        <f t="shared" si="2"/>
        <v>0</v>
      </c>
      <c r="I20" s="20">
        <v>0</v>
      </c>
      <c r="J20" s="21">
        <v>0</v>
      </c>
      <c r="K20" s="7">
        <f t="shared" si="3"/>
        <v>3</v>
      </c>
      <c r="L20" s="20">
        <v>2</v>
      </c>
      <c r="M20" s="7">
        <v>1</v>
      </c>
      <c r="N20" s="19">
        <f t="shared" si="4"/>
        <v>4</v>
      </c>
      <c r="O20" s="20">
        <v>3</v>
      </c>
      <c r="P20" s="21">
        <v>1</v>
      </c>
      <c r="Q20" s="7">
        <f t="shared" si="5"/>
        <v>1</v>
      </c>
      <c r="R20" s="20">
        <v>1</v>
      </c>
      <c r="S20" s="7">
        <v>0</v>
      </c>
      <c r="T20" s="19">
        <f t="shared" si="6"/>
        <v>3</v>
      </c>
      <c r="U20" s="20">
        <v>2</v>
      </c>
      <c r="V20" s="21">
        <v>1</v>
      </c>
      <c r="W20" s="7">
        <f t="shared" si="7"/>
        <v>0</v>
      </c>
      <c r="X20" s="20">
        <v>0</v>
      </c>
      <c r="Y20" s="7">
        <v>0</v>
      </c>
      <c r="Z20" s="19">
        <f t="shared" si="8"/>
        <v>2</v>
      </c>
      <c r="AA20" s="20">
        <v>2</v>
      </c>
      <c r="AB20" s="21">
        <v>0</v>
      </c>
    </row>
    <row r="21" spans="1:28" s="6" customFormat="1" ht="15.75" customHeight="1">
      <c r="A21" s="18" t="s">
        <v>32</v>
      </c>
      <c r="B21" s="19">
        <f t="shared" si="9"/>
        <v>11</v>
      </c>
      <c r="C21" s="20">
        <f t="shared" si="0"/>
        <v>8</v>
      </c>
      <c r="D21" s="21">
        <f t="shared" si="0"/>
        <v>3</v>
      </c>
      <c r="E21" s="7">
        <f t="shared" si="1"/>
        <v>0</v>
      </c>
      <c r="F21" s="20">
        <v>0</v>
      </c>
      <c r="G21" s="7">
        <v>0</v>
      </c>
      <c r="H21" s="19">
        <f t="shared" si="2"/>
        <v>1</v>
      </c>
      <c r="I21" s="20">
        <v>1</v>
      </c>
      <c r="J21" s="21">
        <v>0</v>
      </c>
      <c r="K21" s="7">
        <f t="shared" si="3"/>
        <v>1</v>
      </c>
      <c r="L21" s="20">
        <v>1</v>
      </c>
      <c r="M21" s="7">
        <v>0</v>
      </c>
      <c r="N21" s="19">
        <f t="shared" si="4"/>
        <v>2</v>
      </c>
      <c r="O21" s="20">
        <v>2</v>
      </c>
      <c r="P21" s="21">
        <v>0</v>
      </c>
      <c r="Q21" s="7">
        <f t="shared" si="5"/>
        <v>1</v>
      </c>
      <c r="R21" s="20">
        <v>0</v>
      </c>
      <c r="S21" s="7">
        <v>1</v>
      </c>
      <c r="T21" s="19">
        <f t="shared" si="6"/>
        <v>3</v>
      </c>
      <c r="U21" s="20">
        <v>2</v>
      </c>
      <c r="V21" s="21">
        <v>1</v>
      </c>
      <c r="W21" s="7">
        <f t="shared" si="7"/>
        <v>1</v>
      </c>
      <c r="X21" s="20">
        <v>1</v>
      </c>
      <c r="Y21" s="7">
        <v>0</v>
      </c>
      <c r="Z21" s="19">
        <f t="shared" si="8"/>
        <v>2</v>
      </c>
      <c r="AA21" s="20">
        <v>1</v>
      </c>
      <c r="AB21" s="21">
        <v>1</v>
      </c>
    </row>
    <row r="22" spans="1:28" s="23" customFormat="1" ht="15.75" customHeight="1">
      <c r="A22" s="18" t="s">
        <v>33</v>
      </c>
      <c r="B22" s="19">
        <f t="shared" si="9"/>
        <v>1116</v>
      </c>
      <c r="C22" s="20">
        <f t="shared" si="0"/>
        <v>601</v>
      </c>
      <c r="D22" s="21">
        <f t="shared" si="0"/>
        <v>515</v>
      </c>
      <c r="E22" s="7">
        <f t="shared" si="1"/>
        <v>128</v>
      </c>
      <c r="F22" s="20">
        <v>92</v>
      </c>
      <c r="G22" s="7">
        <v>36</v>
      </c>
      <c r="H22" s="19">
        <f t="shared" si="2"/>
        <v>224</v>
      </c>
      <c r="I22" s="20">
        <v>108</v>
      </c>
      <c r="J22" s="21">
        <v>116</v>
      </c>
      <c r="K22" s="7">
        <f t="shared" si="3"/>
        <v>53</v>
      </c>
      <c r="L22" s="20">
        <v>32</v>
      </c>
      <c r="M22" s="7">
        <v>21</v>
      </c>
      <c r="N22" s="19">
        <f t="shared" si="4"/>
        <v>303</v>
      </c>
      <c r="O22" s="20">
        <v>174</v>
      </c>
      <c r="P22" s="21">
        <v>129</v>
      </c>
      <c r="Q22" s="7">
        <f t="shared" si="5"/>
        <v>32</v>
      </c>
      <c r="R22" s="20">
        <v>23</v>
      </c>
      <c r="S22" s="7">
        <v>9</v>
      </c>
      <c r="T22" s="19">
        <f t="shared" si="6"/>
        <v>193</v>
      </c>
      <c r="U22" s="20">
        <v>85</v>
      </c>
      <c r="V22" s="21">
        <v>108</v>
      </c>
      <c r="W22" s="7">
        <f t="shared" si="7"/>
        <v>19</v>
      </c>
      <c r="X22" s="20">
        <v>11</v>
      </c>
      <c r="Y22" s="7">
        <v>8</v>
      </c>
      <c r="Z22" s="19">
        <f t="shared" si="8"/>
        <v>164</v>
      </c>
      <c r="AA22" s="20">
        <v>76</v>
      </c>
      <c r="AB22" s="21">
        <v>88</v>
      </c>
    </row>
    <row r="23" spans="1:28" s="6" customFormat="1" ht="15.75" customHeight="1">
      <c r="A23" s="18" t="s">
        <v>34</v>
      </c>
      <c r="B23" s="19">
        <f t="shared" si="9"/>
        <v>13</v>
      </c>
      <c r="C23" s="20">
        <f t="shared" si="0"/>
        <v>11</v>
      </c>
      <c r="D23" s="21">
        <f t="shared" si="0"/>
        <v>2</v>
      </c>
      <c r="E23" s="7">
        <f t="shared" si="1"/>
        <v>1</v>
      </c>
      <c r="F23" s="20">
        <v>1</v>
      </c>
      <c r="G23" s="7">
        <v>0</v>
      </c>
      <c r="H23" s="19">
        <f t="shared" si="2"/>
        <v>5</v>
      </c>
      <c r="I23" s="20">
        <v>5</v>
      </c>
      <c r="J23" s="21">
        <v>0</v>
      </c>
      <c r="K23" s="7">
        <f t="shared" si="3"/>
        <v>1</v>
      </c>
      <c r="L23" s="20">
        <v>1</v>
      </c>
      <c r="M23" s="7">
        <v>0</v>
      </c>
      <c r="N23" s="19">
        <f t="shared" si="4"/>
        <v>2</v>
      </c>
      <c r="O23" s="20">
        <v>1</v>
      </c>
      <c r="P23" s="21">
        <v>1</v>
      </c>
      <c r="Q23" s="7">
        <f t="shared" si="5"/>
        <v>1</v>
      </c>
      <c r="R23" s="20">
        <v>1</v>
      </c>
      <c r="S23" s="7">
        <v>0</v>
      </c>
      <c r="T23" s="19">
        <f t="shared" si="6"/>
        <v>1</v>
      </c>
      <c r="U23" s="20">
        <v>1</v>
      </c>
      <c r="V23" s="21">
        <v>0</v>
      </c>
      <c r="W23" s="7">
        <f t="shared" si="7"/>
        <v>0</v>
      </c>
      <c r="X23" s="20">
        <v>0</v>
      </c>
      <c r="Y23" s="7">
        <v>0</v>
      </c>
      <c r="Z23" s="19">
        <f t="shared" si="8"/>
        <v>2</v>
      </c>
      <c r="AA23" s="20">
        <v>1</v>
      </c>
      <c r="AB23" s="21">
        <v>1</v>
      </c>
    </row>
    <row r="24" spans="1:28" s="23" customFormat="1" ht="15.75" customHeight="1">
      <c r="A24" s="18" t="s">
        <v>35</v>
      </c>
      <c r="B24" s="19">
        <f t="shared" si="9"/>
        <v>3</v>
      </c>
      <c r="C24" s="20">
        <f t="shared" si="0"/>
        <v>1</v>
      </c>
      <c r="D24" s="21">
        <f t="shared" si="0"/>
        <v>2</v>
      </c>
      <c r="E24" s="7">
        <f t="shared" si="1"/>
        <v>0</v>
      </c>
      <c r="F24" s="20">
        <v>0</v>
      </c>
      <c r="G24" s="7">
        <v>0</v>
      </c>
      <c r="H24" s="19">
        <f t="shared" si="2"/>
        <v>1</v>
      </c>
      <c r="I24" s="20">
        <v>0</v>
      </c>
      <c r="J24" s="21">
        <v>1</v>
      </c>
      <c r="K24" s="7">
        <f t="shared" si="3"/>
        <v>0</v>
      </c>
      <c r="L24" s="20">
        <v>0</v>
      </c>
      <c r="M24" s="7">
        <v>0</v>
      </c>
      <c r="N24" s="19">
        <f t="shared" si="4"/>
        <v>2</v>
      </c>
      <c r="O24" s="20">
        <v>1</v>
      </c>
      <c r="P24" s="21">
        <v>1</v>
      </c>
      <c r="Q24" s="7">
        <f t="shared" si="5"/>
        <v>0</v>
      </c>
      <c r="R24" s="20">
        <v>0</v>
      </c>
      <c r="S24" s="7">
        <v>0</v>
      </c>
      <c r="T24" s="19">
        <f t="shared" si="6"/>
        <v>0</v>
      </c>
      <c r="U24" s="20">
        <v>0</v>
      </c>
      <c r="V24" s="21">
        <v>0</v>
      </c>
      <c r="W24" s="7">
        <f t="shared" si="7"/>
        <v>0</v>
      </c>
      <c r="X24" s="20">
        <v>0</v>
      </c>
      <c r="Y24" s="7">
        <v>0</v>
      </c>
      <c r="Z24" s="19">
        <f t="shared" si="8"/>
        <v>0</v>
      </c>
      <c r="AA24" s="20">
        <v>0</v>
      </c>
      <c r="AB24" s="21">
        <v>0</v>
      </c>
    </row>
    <row r="25" spans="1:28" s="6" customFormat="1" ht="15.75" customHeight="1">
      <c r="A25" s="18" t="s">
        <v>36</v>
      </c>
      <c r="B25" s="19">
        <f t="shared" si="9"/>
        <v>2</v>
      </c>
      <c r="C25" s="20">
        <f t="shared" si="0"/>
        <v>1</v>
      </c>
      <c r="D25" s="21">
        <f t="shared" si="0"/>
        <v>1</v>
      </c>
      <c r="E25" s="7">
        <f t="shared" si="1"/>
        <v>0</v>
      </c>
      <c r="F25" s="20">
        <v>0</v>
      </c>
      <c r="G25" s="7">
        <v>0</v>
      </c>
      <c r="H25" s="19">
        <f t="shared" si="2"/>
        <v>2</v>
      </c>
      <c r="I25" s="20">
        <v>1</v>
      </c>
      <c r="J25" s="21">
        <v>1</v>
      </c>
      <c r="K25" s="7">
        <f t="shared" si="3"/>
        <v>0</v>
      </c>
      <c r="L25" s="20">
        <v>0</v>
      </c>
      <c r="M25" s="7">
        <v>0</v>
      </c>
      <c r="N25" s="19">
        <f t="shared" si="4"/>
        <v>0</v>
      </c>
      <c r="O25" s="20">
        <v>0</v>
      </c>
      <c r="P25" s="21">
        <v>0</v>
      </c>
      <c r="Q25" s="7">
        <f t="shared" si="5"/>
        <v>0</v>
      </c>
      <c r="R25" s="20">
        <v>0</v>
      </c>
      <c r="S25" s="7">
        <v>0</v>
      </c>
      <c r="T25" s="19">
        <f t="shared" si="6"/>
        <v>0</v>
      </c>
      <c r="U25" s="20">
        <v>0</v>
      </c>
      <c r="V25" s="21">
        <v>0</v>
      </c>
      <c r="W25" s="7">
        <f t="shared" si="7"/>
        <v>0</v>
      </c>
      <c r="X25" s="20">
        <v>0</v>
      </c>
      <c r="Y25" s="7">
        <v>0</v>
      </c>
      <c r="Z25" s="19">
        <f t="shared" si="8"/>
        <v>0</v>
      </c>
      <c r="AA25" s="20">
        <v>0</v>
      </c>
      <c r="AB25" s="21">
        <v>0</v>
      </c>
    </row>
    <row r="26" spans="1:28" s="23" customFormat="1" ht="15.75" customHeight="1">
      <c r="A26" s="18" t="s">
        <v>37</v>
      </c>
      <c r="B26" s="19">
        <f t="shared" si="9"/>
        <v>24</v>
      </c>
      <c r="C26" s="20">
        <f t="shared" si="0"/>
        <v>14</v>
      </c>
      <c r="D26" s="21">
        <f t="shared" si="0"/>
        <v>10</v>
      </c>
      <c r="E26" s="7">
        <f t="shared" si="1"/>
        <v>4</v>
      </c>
      <c r="F26" s="20">
        <v>3</v>
      </c>
      <c r="G26" s="7">
        <v>1</v>
      </c>
      <c r="H26" s="19">
        <f t="shared" si="2"/>
        <v>6</v>
      </c>
      <c r="I26" s="20">
        <v>1</v>
      </c>
      <c r="J26" s="21">
        <v>5</v>
      </c>
      <c r="K26" s="7">
        <f t="shared" si="3"/>
        <v>4</v>
      </c>
      <c r="L26" s="20">
        <v>3</v>
      </c>
      <c r="M26" s="7">
        <v>1</v>
      </c>
      <c r="N26" s="19">
        <f t="shared" si="4"/>
        <v>6</v>
      </c>
      <c r="O26" s="20">
        <v>5</v>
      </c>
      <c r="P26" s="21">
        <v>1</v>
      </c>
      <c r="Q26" s="7">
        <f t="shared" si="5"/>
        <v>0</v>
      </c>
      <c r="R26" s="20">
        <v>0</v>
      </c>
      <c r="S26" s="7">
        <v>0</v>
      </c>
      <c r="T26" s="19">
        <f t="shared" si="6"/>
        <v>2</v>
      </c>
      <c r="U26" s="20">
        <v>2</v>
      </c>
      <c r="V26" s="21">
        <v>0</v>
      </c>
      <c r="W26" s="7">
        <f t="shared" si="7"/>
        <v>0</v>
      </c>
      <c r="X26" s="20">
        <v>0</v>
      </c>
      <c r="Y26" s="7">
        <v>0</v>
      </c>
      <c r="Z26" s="19">
        <f t="shared" si="8"/>
        <v>2</v>
      </c>
      <c r="AA26" s="20">
        <v>0</v>
      </c>
      <c r="AB26" s="21">
        <v>2</v>
      </c>
    </row>
    <row r="27" spans="1:28" s="23" customFormat="1" ht="15.75" customHeight="1">
      <c r="A27" s="18" t="s">
        <v>38</v>
      </c>
      <c r="B27" s="19">
        <f t="shared" si="9"/>
        <v>18</v>
      </c>
      <c r="C27" s="20">
        <f t="shared" si="0"/>
        <v>10</v>
      </c>
      <c r="D27" s="21">
        <f t="shared" si="0"/>
        <v>8</v>
      </c>
      <c r="E27" s="7">
        <f t="shared" si="1"/>
        <v>1</v>
      </c>
      <c r="F27" s="20">
        <v>1</v>
      </c>
      <c r="G27" s="7">
        <v>0</v>
      </c>
      <c r="H27" s="19">
        <f t="shared" si="2"/>
        <v>3</v>
      </c>
      <c r="I27" s="20">
        <v>3</v>
      </c>
      <c r="J27" s="21">
        <v>0</v>
      </c>
      <c r="K27" s="7">
        <f t="shared" si="3"/>
        <v>1</v>
      </c>
      <c r="L27" s="20">
        <v>0</v>
      </c>
      <c r="M27" s="7">
        <v>1</v>
      </c>
      <c r="N27" s="19">
        <f t="shared" si="4"/>
        <v>5</v>
      </c>
      <c r="O27" s="20">
        <v>2</v>
      </c>
      <c r="P27" s="21">
        <v>3</v>
      </c>
      <c r="Q27" s="7">
        <f t="shared" si="5"/>
        <v>0</v>
      </c>
      <c r="R27" s="20">
        <v>0</v>
      </c>
      <c r="S27" s="7">
        <v>0</v>
      </c>
      <c r="T27" s="19">
        <f t="shared" si="6"/>
        <v>5</v>
      </c>
      <c r="U27" s="20">
        <v>1</v>
      </c>
      <c r="V27" s="21">
        <v>4</v>
      </c>
      <c r="W27" s="7">
        <f t="shared" si="7"/>
        <v>0</v>
      </c>
      <c r="X27" s="20">
        <v>0</v>
      </c>
      <c r="Y27" s="7">
        <v>0</v>
      </c>
      <c r="Z27" s="19">
        <f t="shared" si="8"/>
        <v>3</v>
      </c>
      <c r="AA27" s="20">
        <v>3</v>
      </c>
      <c r="AB27" s="21">
        <v>0</v>
      </c>
    </row>
    <row r="28" spans="1:28" s="23" customFormat="1" ht="15.75" customHeight="1">
      <c r="A28" s="18" t="s">
        <v>39</v>
      </c>
      <c r="B28" s="19">
        <f t="shared" si="9"/>
        <v>6</v>
      </c>
      <c r="C28" s="20">
        <f t="shared" si="0"/>
        <v>3</v>
      </c>
      <c r="D28" s="21">
        <f t="shared" si="0"/>
        <v>3</v>
      </c>
      <c r="E28" s="7">
        <f t="shared" si="1"/>
        <v>0</v>
      </c>
      <c r="F28" s="20">
        <v>0</v>
      </c>
      <c r="G28" s="7">
        <v>0</v>
      </c>
      <c r="H28" s="19">
        <f t="shared" si="2"/>
        <v>1</v>
      </c>
      <c r="I28" s="20">
        <v>0</v>
      </c>
      <c r="J28" s="21">
        <v>1</v>
      </c>
      <c r="K28" s="7">
        <f t="shared" si="3"/>
        <v>1</v>
      </c>
      <c r="L28" s="20">
        <v>1</v>
      </c>
      <c r="M28" s="7">
        <v>0</v>
      </c>
      <c r="N28" s="19">
        <f t="shared" si="4"/>
        <v>1</v>
      </c>
      <c r="O28" s="20">
        <v>0</v>
      </c>
      <c r="P28" s="21">
        <v>1</v>
      </c>
      <c r="Q28" s="7">
        <f t="shared" si="5"/>
        <v>0</v>
      </c>
      <c r="R28" s="20">
        <v>0</v>
      </c>
      <c r="S28" s="7">
        <v>0</v>
      </c>
      <c r="T28" s="19">
        <f t="shared" si="6"/>
        <v>1</v>
      </c>
      <c r="U28" s="20">
        <v>1</v>
      </c>
      <c r="V28" s="21">
        <v>0</v>
      </c>
      <c r="W28" s="7">
        <f t="shared" si="7"/>
        <v>0</v>
      </c>
      <c r="X28" s="20">
        <v>0</v>
      </c>
      <c r="Y28" s="7">
        <v>0</v>
      </c>
      <c r="Z28" s="19">
        <f t="shared" si="8"/>
        <v>2</v>
      </c>
      <c r="AA28" s="20">
        <v>1</v>
      </c>
      <c r="AB28" s="21">
        <v>1</v>
      </c>
    </row>
    <row r="29" spans="1:28" s="23" customFormat="1" ht="15.75" customHeight="1">
      <c r="A29" s="18" t="s">
        <v>40</v>
      </c>
      <c r="B29" s="19">
        <f t="shared" si="9"/>
        <v>17</v>
      </c>
      <c r="C29" s="20">
        <f t="shared" si="0"/>
        <v>10</v>
      </c>
      <c r="D29" s="21">
        <f t="shared" si="0"/>
        <v>7</v>
      </c>
      <c r="E29" s="7">
        <f t="shared" si="1"/>
        <v>1</v>
      </c>
      <c r="F29" s="20">
        <v>1</v>
      </c>
      <c r="G29" s="7">
        <v>0</v>
      </c>
      <c r="H29" s="19">
        <f t="shared" si="2"/>
        <v>5</v>
      </c>
      <c r="I29" s="20">
        <v>4</v>
      </c>
      <c r="J29" s="21">
        <v>1</v>
      </c>
      <c r="K29" s="7">
        <f t="shared" si="3"/>
        <v>0</v>
      </c>
      <c r="L29" s="20">
        <v>0</v>
      </c>
      <c r="M29" s="7">
        <v>0</v>
      </c>
      <c r="N29" s="19">
        <f t="shared" si="4"/>
        <v>5</v>
      </c>
      <c r="O29" s="20">
        <v>4</v>
      </c>
      <c r="P29" s="21">
        <v>1</v>
      </c>
      <c r="Q29" s="7">
        <f t="shared" si="5"/>
        <v>0</v>
      </c>
      <c r="R29" s="20">
        <v>0</v>
      </c>
      <c r="S29" s="7">
        <v>0</v>
      </c>
      <c r="T29" s="19">
        <f t="shared" si="6"/>
        <v>5</v>
      </c>
      <c r="U29" s="20">
        <v>1</v>
      </c>
      <c r="V29" s="21">
        <v>4</v>
      </c>
      <c r="W29" s="7">
        <v>0</v>
      </c>
      <c r="X29" s="20">
        <v>0</v>
      </c>
      <c r="Y29" s="7">
        <v>0</v>
      </c>
      <c r="Z29" s="19">
        <f t="shared" si="8"/>
        <v>1</v>
      </c>
      <c r="AA29" s="20">
        <v>0</v>
      </c>
      <c r="AB29" s="21">
        <v>1</v>
      </c>
    </row>
    <row r="30" spans="1:28" s="23" customFormat="1" ht="15.75" customHeight="1">
      <c r="A30" s="18" t="s">
        <v>41</v>
      </c>
      <c r="B30" s="19">
        <f t="shared" si="9"/>
        <v>3</v>
      </c>
      <c r="C30" s="20">
        <f t="shared" si="0"/>
        <v>2</v>
      </c>
      <c r="D30" s="21">
        <f t="shared" si="0"/>
        <v>1</v>
      </c>
      <c r="E30" s="7">
        <f t="shared" si="1"/>
        <v>0</v>
      </c>
      <c r="F30" s="20">
        <v>0</v>
      </c>
      <c r="G30" s="7">
        <v>0</v>
      </c>
      <c r="H30" s="19">
        <f t="shared" si="2"/>
        <v>0</v>
      </c>
      <c r="I30" s="20">
        <v>0</v>
      </c>
      <c r="J30" s="21">
        <v>0</v>
      </c>
      <c r="K30" s="7">
        <f t="shared" si="3"/>
        <v>0</v>
      </c>
      <c r="L30" s="20">
        <v>0</v>
      </c>
      <c r="M30" s="7">
        <v>0</v>
      </c>
      <c r="N30" s="19">
        <f t="shared" si="4"/>
        <v>2</v>
      </c>
      <c r="O30" s="20">
        <v>2</v>
      </c>
      <c r="P30" s="21">
        <v>0</v>
      </c>
      <c r="Q30" s="7">
        <f t="shared" si="5"/>
        <v>0</v>
      </c>
      <c r="R30" s="20">
        <v>0</v>
      </c>
      <c r="S30" s="7">
        <v>0</v>
      </c>
      <c r="T30" s="19">
        <f t="shared" si="6"/>
        <v>1</v>
      </c>
      <c r="U30" s="20">
        <v>0</v>
      </c>
      <c r="V30" s="21">
        <v>1</v>
      </c>
      <c r="W30" s="7">
        <f>SUM(X30+Y30)</f>
        <v>0</v>
      </c>
      <c r="X30" s="20">
        <v>0</v>
      </c>
      <c r="Y30" s="7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.75" customHeight="1">
      <c r="A31" s="18" t="s">
        <v>42</v>
      </c>
      <c r="B31" s="19">
        <f t="shared" si="9"/>
        <v>2</v>
      </c>
      <c r="C31" s="20">
        <f t="shared" si="0"/>
        <v>2</v>
      </c>
      <c r="D31" s="21">
        <f t="shared" si="0"/>
        <v>0</v>
      </c>
      <c r="E31" s="7">
        <f t="shared" si="1"/>
        <v>1</v>
      </c>
      <c r="F31" s="20">
        <v>1</v>
      </c>
      <c r="G31" s="7">
        <v>0</v>
      </c>
      <c r="H31" s="19">
        <f t="shared" si="2"/>
        <v>0</v>
      </c>
      <c r="I31" s="20">
        <v>0</v>
      </c>
      <c r="J31" s="21">
        <v>0</v>
      </c>
      <c r="K31" s="7">
        <f t="shared" si="3"/>
        <v>1</v>
      </c>
      <c r="L31" s="20">
        <v>1</v>
      </c>
      <c r="M31" s="7">
        <v>0</v>
      </c>
      <c r="N31" s="19">
        <f t="shared" si="4"/>
        <v>0</v>
      </c>
      <c r="O31" s="20">
        <v>0</v>
      </c>
      <c r="P31" s="21">
        <v>0</v>
      </c>
      <c r="Q31" s="7">
        <f t="shared" si="5"/>
        <v>0</v>
      </c>
      <c r="R31" s="20">
        <v>0</v>
      </c>
      <c r="S31" s="7">
        <v>0</v>
      </c>
      <c r="T31" s="19">
        <f t="shared" si="6"/>
        <v>0</v>
      </c>
      <c r="U31" s="20">
        <v>0</v>
      </c>
      <c r="V31" s="21">
        <v>0</v>
      </c>
      <c r="W31" s="7">
        <f>SUM(X31+Y31)</f>
        <v>0</v>
      </c>
      <c r="X31" s="20">
        <v>0</v>
      </c>
      <c r="Y31" s="7">
        <v>0</v>
      </c>
      <c r="Z31" s="19">
        <f t="shared" si="8"/>
        <v>0</v>
      </c>
      <c r="AA31" s="20">
        <v>0</v>
      </c>
      <c r="AB31" s="21">
        <v>0</v>
      </c>
    </row>
    <row r="32" spans="1:28" s="23" customFormat="1" ht="15.75" customHeight="1">
      <c r="A32" s="18" t="s">
        <v>43</v>
      </c>
      <c r="B32" s="19">
        <f t="shared" si="9"/>
        <v>1</v>
      </c>
      <c r="C32" s="20">
        <f t="shared" si="0"/>
        <v>1</v>
      </c>
      <c r="D32" s="21">
        <f t="shared" si="0"/>
        <v>0</v>
      </c>
      <c r="E32" s="7">
        <f t="shared" si="1"/>
        <v>0</v>
      </c>
      <c r="F32" s="20">
        <v>0</v>
      </c>
      <c r="G32" s="7">
        <v>0</v>
      </c>
      <c r="H32" s="19">
        <f t="shared" si="2"/>
        <v>0</v>
      </c>
      <c r="I32" s="20">
        <v>0</v>
      </c>
      <c r="J32" s="21">
        <v>0</v>
      </c>
      <c r="K32" s="7">
        <f t="shared" si="3"/>
        <v>0</v>
      </c>
      <c r="L32" s="20">
        <v>0</v>
      </c>
      <c r="M32" s="7">
        <v>0</v>
      </c>
      <c r="N32" s="19">
        <f t="shared" si="4"/>
        <v>1</v>
      </c>
      <c r="O32" s="20">
        <v>1</v>
      </c>
      <c r="P32" s="21">
        <v>0</v>
      </c>
      <c r="Q32" s="7">
        <f t="shared" si="5"/>
        <v>0</v>
      </c>
      <c r="R32" s="20">
        <v>0</v>
      </c>
      <c r="S32" s="7">
        <v>0</v>
      </c>
      <c r="T32" s="19">
        <f t="shared" si="6"/>
        <v>0</v>
      </c>
      <c r="U32" s="20">
        <v>0</v>
      </c>
      <c r="V32" s="21">
        <v>0</v>
      </c>
      <c r="W32" s="7">
        <f>SUM(X32+Y32)</f>
        <v>0</v>
      </c>
      <c r="X32" s="20">
        <v>0</v>
      </c>
      <c r="Y32" s="7">
        <v>0</v>
      </c>
      <c r="Z32" s="19">
        <f t="shared" si="8"/>
        <v>0</v>
      </c>
      <c r="AA32" s="20">
        <v>0</v>
      </c>
      <c r="AB32" s="21">
        <v>0</v>
      </c>
    </row>
    <row r="33" spans="1:28" s="23" customFormat="1" ht="15.75" customHeight="1">
      <c r="A33" s="18" t="s">
        <v>44</v>
      </c>
      <c r="B33" s="19">
        <f t="shared" si="9"/>
        <v>8</v>
      </c>
      <c r="C33" s="20">
        <f t="shared" si="0"/>
        <v>4</v>
      </c>
      <c r="D33" s="21">
        <f t="shared" si="0"/>
        <v>4</v>
      </c>
      <c r="E33" s="7">
        <f t="shared" si="1"/>
        <v>2</v>
      </c>
      <c r="F33" s="20">
        <v>2</v>
      </c>
      <c r="G33" s="7">
        <v>0</v>
      </c>
      <c r="H33" s="19">
        <f t="shared" si="2"/>
        <v>4</v>
      </c>
      <c r="I33" s="20">
        <v>1</v>
      </c>
      <c r="J33" s="21">
        <v>3</v>
      </c>
      <c r="K33" s="7">
        <f t="shared" si="3"/>
        <v>0</v>
      </c>
      <c r="L33" s="20">
        <v>0</v>
      </c>
      <c r="M33" s="7">
        <v>0</v>
      </c>
      <c r="N33" s="19">
        <f t="shared" si="4"/>
        <v>1</v>
      </c>
      <c r="O33" s="20">
        <v>1</v>
      </c>
      <c r="P33" s="21">
        <v>0</v>
      </c>
      <c r="Q33" s="7">
        <f t="shared" si="5"/>
        <v>0</v>
      </c>
      <c r="R33" s="20">
        <v>0</v>
      </c>
      <c r="S33" s="7">
        <v>0</v>
      </c>
      <c r="T33" s="19">
        <f t="shared" si="6"/>
        <v>0</v>
      </c>
      <c r="U33" s="20">
        <v>0</v>
      </c>
      <c r="V33" s="21">
        <v>0</v>
      </c>
      <c r="W33" s="7">
        <f>SUM(X33+Y33)</f>
        <v>0</v>
      </c>
      <c r="X33" s="20">
        <v>0</v>
      </c>
      <c r="Y33" s="7">
        <v>0</v>
      </c>
      <c r="Z33" s="19">
        <f t="shared" si="8"/>
        <v>1</v>
      </c>
      <c r="AA33" s="20">
        <v>0</v>
      </c>
      <c r="AB33" s="21">
        <v>1</v>
      </c>
    </row>
    <row r="34" spans="1:28" s="23" customFormat="1" ht="15.75" customHeight="1" thickBot="1">
      <c r="A34" s="24"/>
      <c r="B34" s="25"/>
      <c r="C34" s="26"/>
      <c r="D34" s="27"/>
      <c r="E34" s="28"/>
      <c r="F34" s="26"/>
      <c r="G34" s="28"/>
      <c r="H34" s="25"/>
      <c r="I34" s="26"/>
      <c r="J34" s="27"/>
      <c r="K34" s="28"/>
      <c r="L34" s="26"/>
      <c r="M34" s="28"/>
      <c r="N34" s="25"/>
      <c r="O34" s="26"/>
      <c r="P34" s="27"/>
      <c r="Q34" s="28"/>
      <c r="R34" s="26"/>
      <c r="S34" s="28"/>
      <c r="T34" s="25"/>
      <c r="U34" s="26"/>
      <c r="V34" s="27"/>
      <c r="W34" s="28"/>
      <c r="X34" s="26"/>
      <c r="Y34" s="28"/>
      <c r="Z34" s="25"/>
      <c r="AA34" s="26"/>
      <c r="AB34" s="27"/>
    </row>
    <row r="35" spans="1:28" s="5" customFormat="1" ht="15.75" customHeight="1" thickBot="1">
      <c r="A35" s="13" t="s">
        <v>3</v>
      </c>
      <c r="B35" s="14">
        <f>SUM(C35+D35)</f>
        <v>1566</v>
      </c>
      <c r="C35" s="29">
        <f aca="true" t="shared" si="10" ref="C35:AB35">SUM(C8:C34)</f>
        <v>882</v>
      </c>
      <c r="D35" s="16">
        <f t="shared" si="10"/>
        <v>684</v>
      </c>
      <c r="E35" s="17">
        <f t="shared" si="10"/>
        <v>198</v>
      </c>
      <c r="F35" s="29">
        <f t="shared" si="10"/>
        <v>143</v>
      </c>
      <c r="G35" s="17">
        <f t="shared" si="10"/>
        <v>55</v>
      </c>
      <c r="H35" s="30">
        <f t="shared" si="10"/>
        <v>317</v>
      </c>
      <c r="I35" s="15">
        <f t="shared" si="10"/>
        <v>157</v>
      </c>
      <c r="J35" s="31">
        <f t="shared" si="10"/>
        <v>160</v>
      </c>
      <c r="K35" s="32">
        <f t="shared" si="10"/>
        <v>73</v>
      </c>
      <c r="L35" s="15">
        <f t="shared" si="10"/>
        <v>42</v>
      </c>
      <c r="M35" s="32">
        <f t="shared" si="10"/>
        <v>31</v>
      </c>
      <c r="N35" s="30">
        <f t="shared" si="10"/>
        <v>405</v>
      </c>
      <c r="O35" s="15">
        <f t="shared" si="10"/>
        <v>242</v>
      </c>
      <c r="P35" s="31">
        <f t="shared" si="10"/>
        <v>163</v>
      </c>
      <c r="Q35" s="32">
        <f t="shared" si="10"/>
        <v>54</v>
      </c>
      <c r="R35" s="15">
        <f t="shared" si="10"/>
        <v>41</v>
      </c>
      <c r="S35" s="32">
        <f t="shared" si="10"/>
        <v>13</v>
      </c>
      <c r="T35" s="30">
        <f t="shared" si="10"/>
        <v>272</v>
      </c>
      <c r="U35" s="15">
        <f t="shared" si="10"/>
        <v>128</v>
      </c>
      <c r="V35" s="31">
        <f t="shared" si="10"/>
        <v>144</v>
      </c>
      <c r="W35" s="32">
        <f t="shared" si="10"/>
        <v>24</v>
      </c>
      <c r="X35" s="15">
        <f t="shared" si="10"/>
        <v>16</v>
      </c>
      <c r="Y35" s="32">
        <f t="shared" si="10"/>
        <v>8</v>
      </c>
      <c r="Z35" s="30">
        <f t="shared" si="10"/>
        <v>223</v>
      </c>
      <c r="AA35" s="15">
        <f t="shared" si="10"/>
        <v>113</v>
      </c>
      <c r="AB35" s="31">
        <f t="shared" si="10"/>
        <v>110</v>
      </c>
    </row>
    <row r="36" spans="1:28" s="5" customFormat="1" ht="15.75" customHeight="1">
      <c r="A36" s="6" t="s">
        <v>45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3" customFormat="1" ht="15.75" customHeight="1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s="6" customFormat="1" ht="15">
      <c r="A38" s="33"/>
      <c r="D38" s="7"/>
      <c r="E38" s="33"/>
      <c r="F38" s="33"/>
      <c r="G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40" spans="1:28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AB41" sqref="AB41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7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3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s="5" customFormat="1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s="6" customFormat="1" ht="15" customHeight="1">
      <c r="A8" s="18" t="s">
        <v>19</v>
      </c>
      <c r="B8" s="19">
        <f>SUM(C8:D8)</f>
        <v>8</v>
      </c>
      <c r="C8" s="20">
        <f aca="true" t="shared" si="0" ref="C8:D33">+F8+I8+L8+O8+R8+U8+X8+AA8</f>
        <v>3</v>
      </c>
      <c r="D8" s="21">
        <f t="shared" si="0"/>
        <v>5</v>
      </c>
      <c r="E8" s="7">
        <f aca="true" t="shared" si="1" ref="E8:E33">SUM(F8+G8)</f>
        <v>2</v>
      </c>
      <c r="F8" s="22">
        <v>0</v>
      </c>
      <c r="G8" s="20">
        <v>2</v>
      </c>
      <c r="H8" s="19">
        <f aca="true" t="shared" si="2" ref="H8:H33">SUM(I8+J8)</f>
        <v>0</v>
      </c>
      <c r="I8" s="20">
        <v>0</v>
      </c>
      <c r="J8" s="21">
        <v>0</v>
      </c>
      <c r="K8" s="7">
        <f aca="true" t="shared" si="3" ref="K8:K33">SUM(L8+M8)</f>
        <v>0</v>
      </c>
      <c r="L8" s="20">
        <v>0</v>
      </c>
      <c r="M8" s="7">
        <v>0</v>
      </c>
      <c r="N8" s="19">
        <f aca="true" t="shared" si="4" ref="N8:N33">SUM(O8+P8)</f>
        <v>0</v>
      </c>
      <c r="O8" s="20">
        <v>0</v>
      </c>
      <c r="P8" s="21">
        <v>0</v>
      </c>
      <c r="Q8" s="7">
        <f aca="true" t="shared" si="5" ref="Q8:Q33">SUM(R8+S8)</f>
        <v>0</v>
      </c>
      <c r="R8" s="20">
        <v>0</v>
      </c>
      <c r="S8" s="7">
        <v>0</v>
      </c>
      <c r="T8" s="19">
        <f aca="true" t="shared" si="6" ref="T8:T33">SUM(U8+V8)</f>
        <v>3</v>
      </c>
      <c r="U8" s="20">
        <v>1</v>
      </c>
      <c r="V8" s="21">
        <v>2</v>
      </c>
      <c r="W8" s="7">
        <f aca="true" t="shared" si="7" ref="W8:W33">SUM(X8+Y8)</f>
        <v>0</v>
      </c>
      <c r="X8" s="20">
        <v>0</v>
      </c>
      <c r="Y8" s="7">
        <v>0</v>
      </c>
      <c r="Z8" s="19">
        <f aca="true" t="shared" si="8" ref="Z8:Z33">SUM(AA8+AB8)</f>
        <v>3</v>
      </c>
      <c r="AA8" s="20">
        <v>2</v>
      </c>
      <c r="AB8" s="21">
        <v>1</v>
      </c>
    </row>
    <row r="9" spans="1:28" s="23" customFormat="1" ht="15" customHeight="1">
      <c r="A9" s="18" t="s">
        <v>20</v>
      </c>
      <c r="B9" s="19">
        <f aca="true" t="shared" si="9" ref="B9:B33">SUM(C9+D9)</f>
        <v>40</v>
      </c>
      <c r="C9" s="20">
        <f t="shared" si="0"/>
        <v>23</v>
      </c>
      <c r="D9" s="21">
        <f t="shared" si="0"/>
        <v>17</v>
      </c>
      <c r="E9" s="7">
        <f t="shared" si="1"/>
        <v>10</v>
      </c>
      <c r="F9" s="20">
        <v>6</v>
      </c>
      <c r="G9" s="20">
        <v>4</v>
      </c>
      <c r="H9" s="19">
        <f t="shared" si="2"/>
        <v>7</v>
      </c>
      <c r="I9" s="20">
        <v>5</v>
      </c>
      <c r="J9" s="21">
        <v>2</v>
      </c>
      <c r="K9" s="7">
        <f t="shared" si="3"/>
        <v>2</v>
      </c>
      <c r="L9" s="20">
        <v>2</v>
      </c>
      <c r="M9" s="7">
        <v>0</v>
      </c>
      <c r="N9" s="19">
        <f t="shared" si="4"/>
        <v>9</v>
      </c>
      <c r="O9" s="20">
        <v>3</v>
      </c>
      <c r="P9" s="21">
        <v>6</v>
      </c>
      <c r="Q9" s="7">
        <f t="shared" si="5"/>
        <v>2</v>
      </c>
      <c r="R9" s="20">
        <v>2</v>
      </c>
      <c r="S9" s="7">
        <v>0</v>
      </c>
      <c r="T9" s="19">
        <f t="shared" si="6"/>
        <v>5</v>
      </c>
      <c r="U9" s="20">
        <v>1</v>
      </c>
      <c r="V9" s="21">
        <v>4</v>
      </c>
      <c r="W9" s="7">
        <f t="shared" si="7"/>
        <v>0</v>
      </c>
      <c r="X9" s="20">
        <v>0</v>
      </c>
      <c r="Y9" s="7">
        <v>0</v>
      </c>
      <c r="Z9" s="19">
        <f t="shared" si="8"/>
        <v>5</v>
      </c>
      <c r="AA9" s="20">
        <v>4</v>
      </c>
      <c r="AB9" s="21">
        <v>1</v>
      </c>
    </row>
    <row r="10" spans="1:28" s="6" customFormat="1" ht="15" customHeight="1">
      <c r="A10" s="18" t="s">
        <v>21</v>
      </c>
      <c r="B10" s="19">
        <f t="shared" si="9"/>
        <v>25</v>
      </c>
      <c r="C10" s="20">
        <f t="shared" si="0"/>
        <v>15</v>
      </c>
      <c r="D10" s="21">
        <f t="shared" si="0"/>
        <v>10</v>
      </c>
      <c r="E10" s="7">
        <f t="shared" si="1"/>
        <v>8</v>
      </c>
      <c r="F10" s="20">
        <v>6</v>
      </c>
      <c r="G10" s="20">
        <v>2</v>
      </c>
      <c r="H10" s="19">
        <f t="shared" si="2"/>
        <v>2</v>
      </c>
      <c r="I10" s="20">
        <v>0</v>
      </c>
      <c r="J10" s="21">
        <v>2</v>
      </c>
      <c r="K10" s="7">
        <f t="shared" si="3"/>
        <v>0</v>
      </c>
      <c r="L10" s="20">
        <v>0</v>
      </c>
      <c r="M10" s="7">
        <v>0</v>
      </c>
      <c r="N10" s="19">
        <f t="shared" si="4"/>
        <v>5</v>
      </c>
      <c r="O10" s="20">
        <v>3</v>
      </c>
      <c r="P10" s="21">
        <v>2</v>
      </c>
      <c r="Q10" s="7">
        <f t="shared" si="5"/>
        <v>2</v>
      </c>
      <c r="R10" s="20">
        <v>1</v>
      </c>
      <c r="S10" s="7">
        <v>1</v>
      </c>
      <c r="T10" s="19">
        <f t="shared" si="6"/>
        <v>6</v>
      </c>
      <c r="U10" s="20">
        <v>3</v>
      </c>
      <c r="V10" s="21">
        <v>3</v>
      </c>
      <c r="W10" s="7">
        <f t="shared" si="7"/>
        <v>0</v>
      </c>
      <c r="X10" s="20">
        <v>0</v>
      </c>
      <c r="Y10" s="7">
        <v>0</v>
      </c>
      <c r="Z10" s="19">
        <f t="shared" si="8"/>
        <v>2</v>
      </c>
      <c r="AA10" s="20">
        <v>2</v>
      </c>
      <c r="AB10" s="21">
        <v>0</v>
      </c>
    </row>
    <row r="11" spans="1:28" s="23" customFormat="1" ht="15" customHeight="1">
      <c r="A11" s="18" t="s">
        <v>22</v>
      </c>
      <c r="B11" s="19">
        <f t="shared" si="9"/>
        <v>16</v>
      </c>
      <c r="C11" s="20">
        <f t="shared" si="0"/>
        <v>8</v>
      </c>
      <c r="D11" s="21">
        <f t="shared" si="0"/>
        <v>8</v>
      </c>
      <c r="E11" s="7">
        <f t="shared" si="1"/>
        <v>2</v>
      </c>
      <c r="F11" s="20">
        <v>2</v>
      </c>
      <c r="G11" s="20">
        <v>0</v>
      </c>
      <c r="H11" s="19">
        <f t="shared" si="2"/>
        <v>3</v>
      </c>
      <c r="I11" s="20">
        <v>1</v>
      </c>
      <c r="J11" s="21">
        <v>2</v>
      </c>
      <c r="K11" s="7">
        <f t="shared" si="3"/>
        <v>0</v>
      </c>
      <c r="L11" s="20">
        <v>0</v>
      </c>
      <c r="M11" s="7">
        <v>0</v>
      </c>
      <c r="N11" s="19">
        <f t="shared" si="4"/>
        <v>2</v>
      </c>
      <c r="O11" s="20">
        <v>2</v>
      </c>
      <c r="P11" s="21">
        <v>0</v>
      </c>
      <c r="Q11" s="7">
        <f t="shared" si="5"/>
        <v>0</v>
      </c>
      <c r="R11" s="20">
        <v>0</v>
      </c>
      <c r="S11" s="7">
        <v>0</v>
      </c>
      <c r="T11" s="19">
        <f t="shared" si="6"/>
        <v>9</v>
      </c>
      <c r="U11" s="20">
        <v>3</v>
      </c>
      <c r="V11" s="21">
        <v>6</v>
      </c>
      <c r="W11" s="7">
        <f t="shared" si="7"/>
        <v>0</v>
      </c>
      <c r="X11" s="20">
        <v>0</v>
      </c>
      <c r="Y11" s="7">
        <v>0</v>
      </c>
      <c r="Z11" s="19">
        <f t="shared" si="8"/>
        <v>0</v>
      </c>
      <c r="AA11" s="20">
        <v>0</v>
      </c>
      <c r="AB11" s="21">
        <v>0</v>
      </c>
    </row>
    <row r="12" spans="1:28" s="23" customFormat="1" ht="15" customHeight="1">
      <c r="A12" s="18" t="s">
        <v>23</v>
      </c>
      <c r="B12" s="19">
        <f t="shared" si="9"/>
        <v>38</v>
      </c>
      <c r="C12" s="20">
        <f t="shared" si="0"/>
        <v>28</v>
      </c>
      <c r="D12" s="21">
        <f t="shared" si="0"/>
        <v>10</v>
      </c>
      <c r="E12" s="7">
        <f t="shared" si="1"/>
        <v>11</v>
      </c>
      <c r="F12" s="20">
        <v>7</v>
      </c>
      <c r="G12" s="20">
        <v>4</v>
      </c>
      <c r="H12" s="19">
        <f t="shared" si="2"/>
        <v>8</v>
      </c>
      <c r="I12" s="20">
        <v>5</v>
      </c>
      <c r="J12" s="21">
        <v>3</v>
      </c>
      <c r="K12" s="7">
        <f t="shared" si="3"/>
        <v>0</v>
      </c>
      <c r="L12" s="20">
        <v>0</v>
      </c>
      <c r="M12" s="7">
        <v>0</v>
      </c>
      <c r="N12" s="19">
        <f t="shared" si="4"/>
        <v>4</v>
      </c>
      <c r="O12" s="20">
        <v>4</v>
      </c>
      <c r="P12" s="21">
        <v>0</v>
      </c>
      <c r="Q12" s="7">
        <f t="shared" si="5"/>
        <v>3</v>
      </c>
      <c r="R12" s="20">
        <v>3</v>
      </c>
      <c r="S12" s="7">
        <v>0</v>
      </c>
      <c r="T12" s="19">
        <f t="shared" si="6"/>
        <v>6</v>
      </c>
      <c r="U12" s="20">
        <v>4</v>
      </c>
      <c r="V12" s="21">
        <v>2</v>
      </c>
      <c r="W12" s="7">
        <f t="shared" si="7"/>
        <v>0</v>
      </c>
      <c r="X12" s="20">
        <v>0</v>
      </c>
      <c r="Y12" s="7">
        <v>0</v>
      </c>
      <c r="Z12" s="19">
        <f t="shared" si="8"/>
        <v>6</v>
      </c>
      <c r="AA12" s="20">
        <v>5</v>
      </c>
      <c r="AB12" s="21">
        <v>1</v>
      </c>
    </row>
    <row r="13" spans="1:28" s="6" customFormat="1" ht="15" customHeight="1">
      <c r="A13" s="18" t="s">
        <v>24</v>
      </c>
      <c r="B13" s="19">
        <f t="shared" si="9"/>
        <v>24</v>
      </c>
      <c r="C13" s="20">
        <f t="shared" si="0"/>
        <v>14</v>
      </c>
      <c r="D13" s="21">
        <f t="shared" si="0"/>
        <v>10</v>
      </c>
      <c r="E13" s="7">
        <f t="shared" si="1"/>
        <v>4</v>
      </c>
      <c r="F13" s="20">
        <v>4</v>
      </c>
      <c r="G13" s="20">
        <v>0</v>
      </c>
      <c r="H13" s="19">
        <f t="shared" si="2"/>
        <v>3</v>
      </c>
      <c r="I13" s="20">
        <v>1</v>
      </c>
      <c r="J13" s="21">
        <v>2</v>
      </c>
      <c r="K13" s="7">
        <f t="shared" si="3"/>
        <v>0</v>
      </c>
      <c r="L13" s="20">
        <v>0</v>
      </c>
      <c r="M13" s="7">
        <v>0</v>
      </c>
      <c r="N13" s="19">
        <f t="shared" si="4"/>
        <v>6</v>
      </c>
      <c r="O13" s="20">
        <v>3</v>
      </c>
      <c r="P13" s="21">
        <v>3</v>
      </c>
      <c r="Q13" s="7">
        <f t="shared" si="5"/>
        <v>2</v>
      </c>
      <c r="R13" s="20">
        <v>2</v>
      </c>
      <c r="S13" s="7">
        <v>0</v>
      </c>
      <c r="T13" s="19">
        <f t="shared" si="6"/>
        <v>6</v>
      </c>
      <c r="U13" s="20">
        <v>2</v>
      </c>
      <c r="V13" s="21">
        <v>4</v>
      </c>
      <c r="W13" s="7">
        <f t="shared" si="7"/>
        <v>1</v>
      </c>
      <c r="X13" s="20">
        <v>0</v>
      </c>
      <c r="Y13" s="7">
        <v>1</v>
      </c>
      <c r="Z13" s="19">
        <f t="shared" si="8"/>
        <v>2</v>
      </c>
      <c r="AA13" s="20">
        <v>2</v>
      </c>
      <c r="AB13" s="21">
        <v>0</v>
      </c>
    </row>
    <row r="14" spans="1:28" s="23" customFormat="1" ht="15" customHeight="1">
      <c r="A14" s="18" t="s">
        <v>25</v>
      </c>
      <c r="B14" s="19">
        <f t="shared" si="9"/>
        <v>37</v>
      </c>
      <c r="C14" s="20">
        <f t="shared" si="0"/>
        <v>23</v>
      </c>
      <c r="D14" s="21">
        <f t="shared" si="0"/>
        <v>14</v>
      </c>
      <c r="E14" s="7">
        <f t="shared" si="1"/>
        <v>1</v>
      </c>
      <c r="F14" s="20">
        <v>0</v>
      </c>
      <c r="G14" s="20">
        <v>1</v>
      </c>
      <c r="H14" s="19">
        <f t="shared" si="2"/>
        <v>8</v>
      </c>
      <c r="I14" s="20">
        <v>5</v>
      </c>
      <c r="J14" s="21">
        <v>3</v>
      </c>
      <c r="K14" s="7">
        <f t="shared" si="3"/>
        <v>1</v>
      </c>
      <c r="L14" s="20">
        <v>0</v>
      </c>
      <c r="M14" s="7">
        <v>1</v>
      </c>
      <c r="N14" s="19">
        <f t="shared" si="4"/>
        <v>9</v>
      </c>
      <c r="O14" s="20">
        <v>6</v>
      </c>
      <c r="P14" s="21">
        <v>3</v>
      </c>
      <c r="Q14" s="7">
        <f t="shared" si="5"/>
        <v>1</v>
      </c>
      <c r="R14" s="20">
        <v>1</v>
      </c>
      <c r="S14" s="7">
        <v>0</v>
      </c>
      <c r="T14" s="19">
        <f t="shared" si="6"/>
        <v>8</v>
      </c>
      <c r="U14" s="20">
        <v>5</v>
      </c>
      <c r="V14" s="21">
        <v>3</v>
      </c>
      <c r="W14" s="7">
        <f t="shared" si="7"/>
        <v>1</v>
      </c>
      <c r="X14" s="20">
        <v>1</v>
      </c>
      <c r="Y14" s="7">
        <v>0</v>
      </c>
      <c r="Z14" s="19">
        <f t="shared" si="8"/>
        <v>8</v>
      </c>
      <c r="AA14" s="20">
        <v>5</v>
      </c>
      <c r="AB14" s="21">
        <v>3</v>
      </c>
    </row>
    <row r="15" spans="1:28" s="6" customFormat="1" ht="15" customHeight="1">
      <c r="A15" s="18" t="s">
        <v>26</v>
      </c>
      <c r="B15" s="19">
        <f t="shared" si="9"/>
        <v>8</v>
      </c>
      <c r="C15" s="20">
        <f t="shared" si="0"/>
        <v>5</v>
      </c>
      <c r="D15" s="21">
        <f t="shared" si="0"/>
        <v>3</v>
      </c>
      <c r="E15" s="7">
        <f t="shared" si="1"/>
        <v>0</v>
      </c>
      <c r="F15" s="20">
        <v>0</v>
      </c>
      <c r="G15" s="20">
        <v>0</v>
      </c>
      <c r="H15" s="19">
        <f t="shared" si="2"/>
        <v>3</v>
      </c>
      <c r="I15" s="20">
        <v>2</v>
      </c>
      <c r="J15" s="21">
        <v>1</v>
      </c>
      <c r="K15" s="7">
        <f t="shared" si="3"/>
        <v>1</v>
      </c>
      <c r="L15" s="20">
        <v>1</v>
      </c>
      <c r="M15" s="7">
        <v>0</v>
      </c>
      <c r="N15" s="19">
        <f t="shared" si="4"/>
        <v>3</v>
      </c>
      <c r="O15" s="20">
        <v>2</v>
      </c>
      <c r="P15" s="21">
        <v>1</v>
      </c>
      <c r="Q15" s="7">
        <f t="shared" si="5"/>
        <v>0</v>
      </c>
      <c r="R15" s="20">
        <v>0</v>
      </c>
      <c r="S15" s="7">
        <v>0</v>
      </c>
      <c r="T15" s="19">
        <f t="shared" si="6"/>
        <v>1</v>
      </c>
      <c r="U15" s="20">
        <v>0</v>
      </c>
      <c r="V15" s="21">
        <v>1</v>
      </c>
      <c r="W15" s="7">
        <f t="shared" si="7"/>
        <v>0</v>
      </c>
      <c r="X15" s="20">
        <v>0</v>
      </c>
      <c r="Y15" s="7">
        <v>0</v>
      </c>
      <c r="Z15" s="19">
        <f t="shared" si="8"/>
        <v>0</v>
      </c>
      <c r="AA15" s="20">
        <v>0</v>
      </c>
      <c r="AB15" s="21">
        <v>0</v>
      </c>
    </row>
    <row r="16" spans="1:28" s="23" customFormat="1" ht="15" customHeight="1">
      <c r="A16" s="18" t="s">
        <v>27</v>
      </c>
      <c r="B16" s="19">
        <f t="shared" si="9"/>
        <v>12</v>
      </c>
      <c r="C16" s="20">
        <f t="shared" si="0"/>
        <v>10</v>
      </c>
      <c r="D16" s="21">
        <f t="shared" si="0"/>
        <v>2</v>
      </c>
      <c r="E16" s="7">
        <f t="shared" si="1"/>
        <v>5</v>
      </c>
      <c r="F16" s="20">
        <v>4</v>
      </c>
      <c r="G16" s="20">
        <v>1</v>
      </c>
      <c r="H16" s="19">
        <f t="shared" si="2"/>
        <v>3</v>
      </c>
      <c r="I16" s="20">
        <v>3</v>
      </c>
      <c r="J16" s="21">
        <v>0</v>
      </c>
      <c r="K16" s="7">
        <f t="shared" si="3"/>
        <v>1</v>
      </c>
      <c r="L16" s="20">
        <v>0</v>
      </c>
      <c r="M16" s="7">
        <v>1</v>
      </c>
      <c r="N16" s="19">
        <f t="shared" si="4"/>
        <v>1</v>
      </c>
      <c r="O16" s="20">
        <v>1</v>
      </c>
      <c r="P16" s="21">
        <v>0</v>
      </c>
      <c r="Q16" s="7">
        <f t="shared" si="5"/>
        <v>0</v>
      </c>
      <c r="R16" s="20">
        <v>0</v>
      </c>
      <c r="S16" s="7">
        <v>0</v>
      </c>
      <c r="T16" s="19">
        <f t="shared" si="6"/>
        <v>0</v>
      </c>
      <c r="U16" s="20">
        <v>0</v>
      </c>
      <c r="V16" s="21">
        <v>0</v>
      </c>
      <c r="W16" s="7">
        <f t="shared" si="7"/>
        <v>0</v>
      </c>
      <c r="X16" s="20">
        <v>0</v>
      </c>
      <c r="Y16" s="7">
        <v>0</v>
      </c>
      <c r="Z16" s="19">
        <f t="shared" si="8"/>
        <v>2</v>
      </c>
      <c r="AA16" s="20">
        <v>2</v>
      </c>
      <c r="AB16" s="21">
        <v>0</v>
      </c>
    </row>
    <row r="17" spans="1:28" s="23" customFormat="1" ht="15" customHeight="1">
      <c r="A17" s="18" t="s">
        <v>28</v>
      </c>
      <c r="B17" s="19">
        <f t="shared" si="9"/>
        <v>11</v>
      </c>
      <c r="C17" s="20">
        <f t="shared" si="0"/>
        <v>4</v>
      </c>
      <c r="D17" s="21">
        <f t="shared" si="0"/>
        <v>7</v>
      </c>
      <c r="E17" s="7">
        <f t="shared" si="1"/>
        <v>2</v>
      </c>
      <c r="F17" s="20">
        <v>2</v>
      </c>
      <c r="G17" s="20">
        <v>0</v>
      </c>
      <c r="H17" s="19">
        <f t="shared" si="2"/>
        <v>4</v>
      </c>
      <c r="I17" s="20">
        <v>0</v>
      </c>
      <c r="J17" s="21">
        <v>4</v>
      </c>
      <c r="K17" s="7">
        <f t="shared" si="3"/>
        <v>1</v>
      </c>
      <c r="L17" s="20">
        <v>0</v>
      </c>
      <c r="M17" s="7">
        <v>1</v>
      </c>
      <c r="N17" s="19">
        <f t="shared" si="4"/>
        <v>2</v>
      </c>
      <c r="O17" s="20">
        <v>1</v>
      </c>
      <c r="P17" s="21">
        <v>1</v>
      </c>
      <c r="Q17" s="7">
        <f t="shared" si="5"/>
        <v>0</v>
      </c>
      <c r="R17" s="20">
        <v>0</v>
      </c>
      <c r="S17" s="7">
        <v>0</v>
      </c>
      <c r="T17" s="19">
        <f t="shared" si="6"/>
        <v>1</v>
      </c>
      <c r="U17" s="20">
        <v>1</v>
      </c>
      <c r="V17" s="21">
        <v>0</v>
      </c>
      <c r="W17" s="7">
        <f t="shared" si="7"/>
        <v>0</v>
      </c>
      <c r="X17" s="20">
        <v>0</v>
      </c>
      <c r="Y17" s="7">
        <v>0</v>
      </c>
      <c r="Z17" s="19">
        <f t="shared" si="8"/>
        <v>1</v>
      </c>
      <c r="AA17" s="20">
        <v>0</v>
      </c>
      <c r="AB17" s="21">
        <v>1</v>
      </c>
    </row>
    <row r="18" spans="1:28" s="23" customFormat="1" ht="15" customHeight="1">
      <c r="A18" s="18" t="s">
        <v>29</v>
      </c>
      <c r="B18" s="19">
        <f t="shared" si="9"/>
        <v>22</v>
      </c>
      <c r="C18" s="20">
        <f t="shared" si="0"/>
        <v>13</v>
      </c>
      <c r="D18" s="21">
        <f t="shared" si="0"/>
        <v>9</v>
      </c>
      <c r="E18" s="7">
        <f t="shared" si="1"/>
        <v>3</v>
      </c>
      <c r="F18" s="20">
        <v>2</v>
      </c>
      <c r="G18" s="20">
        <v>1</v>
      </c>
      <c r="H18" s="19">
        <f t="shared" si="2"/>
        <v>2</v>
      </c>
      <c r="I18" s="20">
        <v>0</v>
      </c>
      <c r="J18" s="21">
        <v>2</v>
      </c>
      <c r="K18" s="7">
        <f t="shared" si="3"/>
        <v>0</v>
      </c>
      <c r="L18" s="20">
        <v>0</v>
      </c>
      <c r="M18" s="7">
        <v>0</v>
      </c>
      <c r="N18" s="19">
        <f t="shared" si="4"/>
        <v>5</v>
      </c>
      <c r="O18" s="20">
        <v>5</v>
      </c>
      <c r="P18" s="21">
        <v>0</v>
      </c>
      <c r="Q18" s="7">
        <f t="shared" si="5"/>
        <v>0</v>
      </c>
      <c r="R18" s="20">
        <v>0</v>
      </c>
      <c r="S18" s="7">
        <v>0</v>
      </c>
      <c r="T18" s="19">
        <f t="shared" si="6"/>
        <v>10</v>
      </c>
      <c r="U18" s="20">
        <v>5</v>
      </c>
      <c r="V18" s="21">
        <v>5</v>
      </c>
      <c r="W18" s="7">
        <f t="shared" si="7"/>
        <v>0</v>
      </c>
      <c r="X18" s="20">
        <v>0</v>
      </c>
      <c r="Y18" s="7">
        <v>0</v>
      </c>
      <c r="Z18" s="19">
        <f t="shared" si="8"/>
        <v>2</v>
      </c>
      <c r="AA18" s="20">
        <v>1</v>
      </c>
      <c r="AB18" s="21">
        <v>1</v>
      </c>
    </row>
    <row r="19" spans="1:28" s="6" customFormat="1" ht="15" customHeight="1">
      <c r="A19" s="18" t="s">
        <v>30</v>
      </c>
      <c r="B19" s="19">
        <f t="shared" si="9"/>
        <v>126</v>
      </c>
      <c r="C19" s="20">
        <f t="shared" si="0"/>
        <v>63</v>
      </c>
      <c r="D19" s="21">
        <f t="shared" si="0"/>
        <v>63</v>
      </c>
      <c r="E19" s="7">
        <f t="shared" si="1"/>
        <v>20</v>
      </c>
      <c r="F19" s="20">
        <v>11</v>
      </c>
      <c r="G19" s="20">
        <v>9</v>
      </c>
      <c r="H19" s="19">
        <f t="shared" si="2"/>
        <v>43</v>
      </c>
      <c r="I19" s="20">
        <v>23</v>
      </c>
      <c r="J19" s="21">
        <v>20</v>
      </c>
      <c r="K19" s="7">
        <f t="shared" si="3"/>
        <v>4</v>
      </c>
      <c r="L19" s="20">
        <v>3</v>
      </c>
      <c r="M19" s="7">
        <v>1</v>
      </c>
      <c r="N19" s="19">
        <f t="shared" si="4"/>
        <v>24</v>
      </c>
      <c r="O19" s="20">
        <v>11</v>
      </c>
      <c r="P19" s="21">
        <v>13</v>
      </c>
      <c r="Q19" s="7">
        <f t="shared" si="5"/>
        <v>3</v>
      </c>
      <c r="R19" s="20">
        <v>2</v>
      </c>
      <c r="S19" s="7">
        <v>1</v>
      </c>
      <c r="T19" s="19">
        <f t="shared" si="6"/>
        <v>21</v>
      </c>
      <c r="U19" s="20">
        <v>8</v>
      </c>
      <c r="V19" s="21">
        <v>13</v>
      </c>
      <c r="W19" s="7">
        <f t="shared" si="7"/>
        <v>0</v>
      </c>
      <c r="X19" s="20">
        <v>0</v>
      </c>
      <c r="Y19" s="7">
        <v>0</v>
      </c>
      <c r="Z19" s="19">
        <f t="shared" si="8"/>
        <v>11</v>
      </c>
      <c r="AA19" s="20">
        <v>5</v>
      </c>
      <c r="AB19" s="21">
        <v>6</v>
      </c>
    </row>
    <row r="20" spans="1:28" s="23" customFormat="1" ht="15" customHeight="1">
      <c r="A20" s="18" t="s">
        <v>31</v>
      </c>
      <c r="B20" s="19">
        <f t="shared" si="9"/>
        <v>15</v>
      </c>
      <c r="C20" s="20">
        <f t="shared" si="0"/>
        <v>13</v>
      </c>
      <c r="D20" s="21">
        <f t="shared" si="0"/>
        <v>2</v>
      </c>
      <c r="E20" s="7">
        <f t="shared" si="1"/>
        <v>2</v>
      </c>
      <c r="F20" s="20">
        <v>2</v>
      </c>
      <c r="G20" s="20">
        <v>0</v>
      </c>
      <c r="H20" s="19">
        <f t="shared" si="2"/>
        <v>0</v>
      </c>
      <c r="I20" s="20">
        <v>0</v>
      </c>
      <c r="J20" s="21">
        <v>0</v>
      </c>
      <c r="K20" s="7">
        <f t="shared" si="3"/>
        <v>1</v>
      </c>
      <c r="L20" s="20">
        <v>1</v>
      </c>
      <c r="M20" s="7">
        <v>0</v>
      </c>
      <c r="N20" s="19">
        <f t="shared" si="4"/>
        <v>3</v>
      </c>
      <c r="O20" s="20">
        <v>2</v>
      </c>
      <c r="P20" s="21">
        <v>1</v>
      </c>
      <c r="Q20" s="7">
        <f t="shared" si="5"/>
        <v>2</v>
      </c>
      <c r="R20" s="20">
        <v>2</v>
      </c>
      <c r="S20" s="7">
        <v>0</v>
      </c>
      <c r="T20" s="19">
        <f t="shared" si="6"/>
        <v>4</v>
      </c>
      <c r="U20" s="20">
        <v>3</v>
      </c>
      <c r="V20" s="21">
        <v>1</v>
      </c>
      <c r="W20" s="7">
        <f t="shared" si="7"/>
        <v>2</v>
      </c>
      <c r="X20" s="20">
        <v>2</v>
      </c>
      <c r="Y20" s="7">
        <v>0</v>
      </c>
      <c r="Z20" s="19">
        <f t="shared" si="8"/>
        <v>1</v>
      </c>
      <c r="AA20" s="20">
        <v>1</v>
      </c>
      <c r="AB20" s="21">
        <v>0</v>
      </c>
    </row>
    <row r="21" spans="1:28" s="6" customFormat="1" ht="15" customHeight="1">
      <c r="A21" s="18" t="s">
        <v>32</v>
      </c>
      <c r="B21" s="19">
        <f t="shared" si="9"/>
        <v>8</v>
      </c>
      <c r="C21" s="20">
        <f t="shared" si="0"/>
        <v>5</v>
      </c>
      <c r="D21" s="21">
        <f t="shared" si="0"/>
        <v>3</v>
      </c>
      <c r="E21" s="7">
        <f t="shared" si="1"/>
        <v>2</v>
      </c>
      <c r="F21" s="20">
        <v>2</v>
      </c>
      <c r="G21" s="20">
        <v>0</v>
      </c>
      <c r="H21" s="19">
        <f t="shared" si="2"/>
        <v>0</v>
      </c>
      <c r="I21" s="20">
        <v>0</v>
      </c>
      <c r="J21" s="21">
        <v>0</v>
      </c>
      <c r="K21" s="7">
        <f t="shared" si="3"/>
        <v>0</v>
      </c>
      <c r="L21" s="20">
        <v>0</v>
      </c>
      <c r="M21" s="7">
        <v>0</v>
      </c>
      <c r="N21" s="19">
        <f t="shared" si="4"/>
        <v>2</v>
      </c>
      <c r="O21" s="20">
        <v>1</v>
      </c>
      <c r="P21" s="21">
        <v>1</v>
      </c>
      <c r="Q21" s="7">
        <f t="shared" si="5"/>
        <v>0</v>
      </c>
      <c r="R21" s="20">
        <v>0</v>
      </c>
      <c r="S21" s="7">
        <v>0</v>
      </c>
      <c r="T21" s="19">
        <f t="shared" si="6"/>
        <v>2</v>
      </c>
      <c r="U21" s="20">
        <v>1</v>
      </c>
      <c r="V21" s="21">
        <v>1</v>
      </c>
      <c r="W21" s="7">
        <f t="shared" si="7"/>
        <v>1</v>
      </c>
      <c r="X21" s="20">
        <v>0</v>
      </c>
      <c r="Y21" s="7">
        <v>1</v>
      </c>
      <c r="Z21" s="19">
        <f t="shared" si="8"/>
        <v>1</v>
      </c>
      <c r="AA21" s="20">
        <v>1</v>
      </c>
      <c r="AB21" s="21">
        <v>0</v>
      </c>
    </row>
    <row r="22" spans="1:28" s="23" customFormat="1" ht="15" customHeight="1">
      <c r="A22" s="18" t="s">
        <v>33</v>
      </c>
      <c r="B22" s="19">
        <f t="shared" si="9"/>
        <v>1092</v>
      </c>
      <c r="C22" s="20">
        <f t="shared" si="0"/>
        <v>553</v>
      </c>
      <c r="D22" s="21">
        <f t="shared" si="0"/>
        <v>539</v>
      </c>
      <c r="E22" s="7">
        <f t="shared" si="1"/>
        <v>118</v>
      </c>
      <c r="F22" s="20">
        <v>75</v>
      </c>
      <c r="G22" s="20">
        <v>43</v>
      </c>
      <c r="H22" s="19">
        <f t="shared" si="2"/>
        <v>220</v>
      </c>
      <c r="I22" s="20">
        <v>101</v>
      </c>
      <c r="J22" s="21">
        <v>119</v>
      </c>
      <c r="K22" s="7">
        <f t="shared" si="3"/>
        <v>63</v>
      </c>
      <c r="L22" s="20">
        <v>32</v>
      </c>
      <c r="M22" s="7">
        <v>31</v>
      </c>
      <c r="N22" s="19">
        <f t="shared" si="4"/>
        <v>251</v>
      </c>
      <c r="O22" s="20">
        <v>135</v>
      </c>
      <c r="P22" s="21">
        <v>116</v>
      </c>
      <c r="Q22" s="7">
        <f t="shared" si="5"/>
        <v>31</v>
      </c>
      <c r="R22" s="20">
        <v>24</v>
      </c>
      <c r="S22" s="7">
        <v>7</v>
      </c>
      <c r="T22" s="19">
        <f t="shared" si="6"/>
        <v>209</v>
      </c>
      <c r="U22" s="20">
        <v>89</v>
      </c>
      <c r="V22" s="21">
        <v>120</v>
      </c>
      <c r="W22" s="7">
        <f t="shared" si="7"/>
        <v>23</v>
      </c>
      <c r="X22" s="20">
        <v>11</v>
      </c>
      <c r="Y22" s="7">
        <v>12</v>
      </c>
      <c r="Z22" s="19">
        <f t="shared" si="8"/>
        <v>177</v>
      </c>
      <c r="AA22" s="20">
        <v>86</v>
      </c>
      <c r="AB22" s="21">
        <v>91</v>
      </c>
    </row>
    <row r="23" spans="1:28" s="6" customFormat="1" ht="15" customHeight="1">
      <c r="A23" s="18" t="s">
        <v>34</v>
      </c>
      <c r="B23" s="19">
        <f t="shared" si="9"/>
        <v>12</v>
      </c>
      <c r="C23" s="20">
        <f t="shared" si="0"/>
        <v>8</v>
      </c>
      <c r="D23" s="21">
        <f t="shared" si="0"/>
        <v>4</v>
      </c>
      <c r="E23" s="7">
        <f t="shared" si="1"/>
        <v>0</v>
      </c>
      <c r="F23" s="20">
        <v>0</v>
      </c>
      <c r="G23" s="20">
        <v>0</v>
      </c>
      <c r="H23" s="19">
        <f t="shared" si="2"/>
        <v>2</v>
      </c>
      <c r="I23" s="20">
        <v>1</v>
      </c>
      <c r="J23" s="21">
        <v>1</v>
      </c>
      <c r="K23" s="7">
        <f t="shared" si="3"/>
        <v>0</v>
      </c>
      <c r="L23" s="20">
        <v>0</v>
      </c>
      <c r="M23" s="7">
        <v>0</v>
      </c>
      <c r="N23" s="19">
        <f t="shared" si="4"/>
        <v>5</v>
      </c>
      <c r="O23" s="20">
        <v>4</v>
      </c>
      <c r="P23" s="21">
        <v>1</v>
      </c>
      <c r="Q23" s="7">
        <f t="shared" si="5"/>
        <v>0</v>
      </c>
      <c r="R23" s="20">
        <v>0</v>
      </c>
      <c r="S23" s="7">
        <v>0</v>
      </c>
      <c r="T23" s="19">
        <f t="shared" si="6"/>
        <v>1</v>
      </c>
      <c r="U23" s="20">
        <v>1</v>
      </c>
      <c r="V23" s="21">
        <v>0</v>
      </c>
      <c r="W23" s="7">
        <f t="shared" si="7"/>
        <v>0</v>
      </c>
      <c r="X23" s="20">
        <v>0</v>
      </c>
      <c r="Y23" s="7">
        <v>0</v>
      </c>
      <c r="Z23" s="19">
        <f t="shared" si="8"/>
        <v>4</v>
      </c>
      <c r="AA23" s="20">
        <v>2</v>
      </c>
      <c r="AB23" s="21">
        <v>2</v>
      </c>
    </row>
    <row r="24" spans="1:28" s="23" customFormat="1" ht="15" customHeight="1">
      <c r="A24" s="18" t="s">
        <v>35</v>
      </c>
      <c r="B24" s="19">
        <f t="shared" si="9"/>
        <v>4</v>
      </c>
      <c r="C24" s="20">
        <f t="shared" si="0"/>
        <v>0</v>
      </c>
      <c r="D24" s="21">
        <f t="shared" si="0"/>
        <v>4</v>
      </c>
      <c r="E24" s="7">
        <f t="shared" si="1"/>
        <v>0</v>
      </c>
      <c r="F24" s="20">
        <v>0</v>
      </c>
      <c r="G24" s="20">
        <v>0</v>
      </c>
      <c r="H24" s="19">
        <f t="shared" si="2"/>
        <v>2</v>
      </c>
      <c r="I24" s="20">
        <v>0</v>
      </c>
      <c r="J24" s="21">
        <v>2</v>
      </c>
      <c r="K24" s="7">
        <f t="shared" si="3"/>
        <v>1</v>
      </c>
      <c r="L24" s="20">
        <v>0</v>
      </c>
      <c r="M24" s="7">
        <v>1</v>
      </c>
      <c r="N24" s="19">
        <f t="shared" si="4"/>
        <v>1</v>
      </c>
      <c r="O24" s="20">
        <v>0</v>
      </c>
      <c r="P24" s="21">
        <v>1</v>
      </c>
      <c r="Q24" s="7">
        <f t="shared" si="5"/>
        <v>0</v>
      </c>
      <c r="R24" s="20">
        <v>0</v>
      </c>
      <c r="S24" s="7">
        <v>0</v>
      </c>
      <c r="T24" s="19">
        <f t="shared" si="6"/>
        <v>0</v>
      </c>
      <c r="U24" s="20">
        <v>0</v>
      </c>
      <c r="V24" s="21">
        <v>0</v>
      </c>
      <c r="W24" s="7">
        <f t="shared" si="7"/>
        <v>0</v>
      </c>
      <c r="X24" s="20">
        <v>0</v>
      </c>
      <c r="Y24" s="7">
        <v>0</v>
      </c>
      <c r="Z24" s="19">
        <f t="shared" si="8"/>
        <v>0</v>
      </c>
      <c r="AA24" s="20">
        <v>0</v>
      </c>
      <c r="AB24" s="21">
        <v>0</v>
      </c>
    </row>
    <row r="25" spans="1:28" s="6" customFormat="1" ht="15" customHeight="1">
      <c r="A25" s="18" t="s">
        <v>36</v>
      </c>
      <c r="B25" s="19">
        <f t="shared" si="9"/>
        <v>2</v>
      </c>
      <c r="C25" s="20">
        <f t="shared" si="0"/>
        <v>1</v>
      </c>
      <c r="D25" s="21">
        <f t="shared" si="0"/>
        <v>1</v>
      </c>
      <c r="E25" s="7">
        <f t="shared" si="1"/>
        <v>0</v>
      </c>
      <c r="F25" s="20">
        <v>0</v>
      </c>
      <c r="G25" s="20">
        <v>0</v>
      </c>
      <c r="H25" s="19">
        <f t="shared" si="2"/>
        <v>2</v>
      </c>
      <c r="I25" s="20">
        <v>1</v>
      </c>
      <c r="J25" s="21">
        <v>1</v>
      </c>
      <c r="K25" s="7">
        <f t="shared" si="3"/>
        <v>0</v>
      </c>
      <c r="L25" s="20">
        <v>0</v>
      </c>
      <c r="M25" s="7">
        <v>0</v>
      </c>
      <c r="N25" s="19">
        <f t="shared" si="4"/>
        <v>0</v>
      </c>
      <c r="O25" s="20">
        <v>0</v>
      </c>
      <c r="P25" s="21">
        <v>0</v>
      </c>
      <c r="Q25" s="7">
        <f t="shared" si="5"/>
        <v>0</v>
      </c>
      <c r="R25" s="20">
        <v>0</v>
      </c>
      <c r="S25" s="7">
        <v>0</v>
      </c>
      <c r="T25" s="19">
        <f t="shared" si="6"/>
        <v>0</v>
      </c>
      <c r="U25" s="20">
        <v>0</v>
      </c>
      <c r="V25" s="21">
        <v>0</v>
      </c>
      <c r="W25" s="7">
        <f t="shared" si="7"/>
        <v>0</v>
      </c>
      <c r="X25" s="20">
        <v>0</v>
      </c>
      <c r="Y25" s="7">
        <v>0</v>
      </c>
      <c r="Z25" s="19">
        <f t="shared" si="8"/>
        <v>0</v>
      </c>
      <c r="AA25" s="20">
        <v>0</v>
      </c>
      <c r="AB25" s="21">
        <v>0</v>
      </c>
    </row>
    <row r="26" spans="1:28" s="23" customFormat="1" ht="15" customHeight="1">
      <c r="A26" s="18" t="s">
        <v>37</v>
      </c>
      <c r="B26" s="19">
        <f t="shared" si="9"/>
        <v>27</v>
      </c>
      <c r="C26" s="20">
        <f t="shared" si="0"/>
        <v>14</v>
      </c>
      <c r="D26" s="21">
        <f t="shared" si="0"/>
        <v>13</v>
      </c>
      <c r="E26" s="7">
        <f t="shared" si="1"/>
        <v>4</v>
      </c>
      <c r="F26" s="20">
        <v>3</v>
      </c>
      <c r="G26" s="20">
        <v>1</v>
      </c>
      <c r="H26" s="19">
        <f t="shared" si="2"/>
        <v>6</v>
      </c>
      <c r="I26" s="20">
        <v>2</v>
      </c>
      <c r="J26" s="21">
        <v>4</v>
      </c>
      <c r="K26" s="7">
        <f t="shared" si="3"/>
        <v>3</v>
      </c>
      <c r="L26" s="20">
        <v>1</v>
      </c>
      <c r="M26" s="7">
        <v>2</v>
      </c>
      <c r="N26" s="19">
        <f t="shared" si="4"/>
        <v>4</v>
      </c>
      <c r="O26" s="20">
        <v>2</v>
      </c>
      <c r="P26" s="21">
        <v>2</v>
      </c>
      <c r="Q26" s="7">
        <f t="shared" si="5"/>
        <v>1</v>
      </c>
      <c r="R26" s="20">
        <v>1</v>
      </c>
      <c r="S26" s="7">
        <v>0</v>
      </c>
      <c r="T26" s="19">
        <f t="shared" si="6"/>
        <v>7</v>
      </c>
      <c r="U26" s="20">
        <v>3</v>
      </c>
      <c r="V26" s="21">
        <v>4</v>
      </c>
      <c r="W26" s="7">
        <f t="shared" si="7"/>
        <v>1</v>
      </c>
      <c r="X26" s="20">
        <v>1</v>
      </c>
      <c r="Y26" s="7">
        <v>0</v>
      </c>
      <c r="Z26" s="19">
        <f t="shared" si="8"/>
        <v>1</v>
      </c>
      <c r="AA26" s="20">
        <v>1</v>
      </c>
      <c r="AB26" s="21">
        <v>0</v>
      </c>
    </row>
    <row r="27" spans="1:28" s="23" customFormat="1" ht="15" customHeight="1">
      <c r="A27" s="18" t="s">
        <v>38</v>
      </c>
      <c r="B27" s="19">
        <f t="shared" si="9"/>
        <v>13</v>
      </c>
      <c r="C27" s="20">
        <f t="shared" si="0"/>
        <v>9</v>
      </c>
      <c r="D27" s="21">
        <f t="shared" si="0"/>
        <v>4</v>
      </c>
      <c r="E27" s="7">
        <f t="shared" si="1"/>
        <v>2</v>
      </c>
      <c r="F27" s="20">
        <v>2</v>
      </c>
      <c r="G27" s="20">
        <v>0</v>
      </c>
      <c r="H27" s="19">
        <f t="shared" si="2"/>
        <v>2</v>
      </c>
      <c r="I27" s="20">
        <v>1</v>
      </c>
      <c r="J27" s="21">
        <v>1</v>
      </c>
      <c r="K27" s="7">
        <f t="shared" si="3"/>
        <v>1</v>
      </c>
      <c r="L27" s="20">
        <v>0</v>
      </c>
      <c r="M27" s="7">
        <v>1</v>
      </c>
      <c r="N27" s="19">
        <f t="shared" si="4"/>
        <v>4</v>
      </c>
      <c r="O27" s="20">
        <v>3</v>
      </c>
      <c r="P27" s="21">
        <v>1</v>
      </c>
      <c r="Q27" s="7">
        <f t="shared" si="5"/>
        <v>1</v>
      </c>
      <c r="R27" s="20">
        <v>1</v>
      </c>
      <c r="S27" s="7">
        <v>0</v>
      </c>
      <c r="T27" s="19">
        <f t="shared" si="6"/>
        <v>2</v>
      </c>
      <c r="U27" s="20">
        <v>2</v>
      </c>
      <c r="V27" s="21">
        <v>0</v>
      </c>
      <c r="W27" s="7">
        <f t="shared" si="7"/>
        <v>0</v>
      </c>
      <c r="X27" s="20">
        <v>0</v>
      </c>
      <c r="Y27" s="7">
        <v>0</v>
      </c>
      <c r="Z27" s="19">
        <f t="shared" si="8"/>
        <v>1</v>
      </c>
      <c r="AA27" s="20">
        <v>0</v>
      </c>
      <c r="AB27" s="21">
        <v>1</v>
      </c>
    </row>
    <row r="28" spans="1:28" s="23" customFormat="1" ht="15" customHeight="1">
      <c r="A28" s="18" t="s">
        <v>39</v>
      </c>
      <c r="B28" s="19">
        <f t="shared" si="9"/>
        <v>5</v>
      </c>
      <c r="C28" s="20">
        <f t="shared" si="0"/>
        <v>4</v>
      </c>
      <c r="D28" s="21">
        <f t="shared" si="0"/>
        <v>1</v>
      </c>
      <c r="E28" s="7">
        <f t="shared" si="1"/>
        <v>0</v>
      </c>
      <c r="F28" s="20">
        <v>0</v>
      </c>
      <c r="G28" s="20">
        <v>0</v>
      </c>
      <c r="H28" s="19">
        <f t="shared" si="2"/>
        <v>2</v>
      </c>
      <c r="I28" s="20">
        <v>2</v>
      </c>
      <c r="J28" s="21">
        <v>0</v>
      </c>
      <c r="K28" s="7">
        <f t="shared" si="3"/>
        <v>1</v>
      </c>
      <c r="L28" s="20">
        <v>1</v>
      </c>
      <c r="M28" s="7">
        <v>0</v>
      </c>
      <c r="N28" s="19">
        <f t="shared" si="4"/>
        <v>0</v>
      </c>
      <c r="O28" s="20">
        <v>0</v>
      </c>
      <c r="P28" s="21">
        <v>0</v>
      </c>
      <c r="Q28" s="7">
        <f t="shared" si="5"/>
        <v>0</v>
      </c>
      <c r="R28" s="20">
        <v>0</v>
      </c>
      <c r="S28" s="7">
        <v>0</v>
      </c>
      <c r="T28" s="19">
        <f t="shared" si="6"/>
        <v>2</v>
      </c>
      <c r="U28" s="20">
        <v>1</v>
      </c>
      <c r="V28" s="21">
        <v>1</v>
      </c>
      <c r="W28" s="7">
        <f t="shared" si="7"/>
        <v>0</v>
      </c>
      <c r="X28" s="20">
        <v>0</v>
      </c>
      <c r="Y28" s="7">
        <v>0</v>
      </c>
      <c r="Z28" s="19">
        <f t="shared" si="8"/>
        <v>0</v>
      </c>
      <c r="AA28" s="20">
        <v>0</v>
      </c>
      <c r="AB28" s="21">
        <v>0</v>
      </c>
    </row>
    <row r="29" spans="1:28" s="23" customFormat="1" ht="15" customHeight="1">
      <c r="A29" s="18" t="s">
        <v>40</v>
      </c>
      <c r="B29" s="19">
        <f t="shared" si="9"/>
        <v>18</v>
      </c>
      <c r="C29" s="20">
        <f t="shared" si="0"/>
        <v>8</v>
      </c>
      <c r="D29" s="21">
        <f t="shared" si="0"/>
        <v>10</v>
      </c>
      <c r="E29" s="7">
        <f t="shared" si="1"/>
        <v>3</v>
      </c>
      <c r="F29" s="20">
        <v>2</v>
      </c>
      <c r="G29" s="20">
        <v>1</v>
      </c>
      <c r="H29" s="19">
        <f t="shared" si="2"/>
        <v>6</v>
      </c>
      <c r="I29" s="20">
        <v>2</v>
      </c>
      <c r="J29" s="21">
        <v>4</v>
      </c>
      <c r="K29" s="7">
        <f t="shared" si="3"/>
        <v>0</v>
      </c>
      <c r="L29" s="20">
        <v>0</v>
      </c>
      <c r="M29" s="7">
        <v>0</v>
      </c>
      <c r="N29" s="19">
        <f t="shared" si="4"/>
        <v>3</v>
      </c>
      <c r="O29" s="20">
        <v>3</v>
      </c>
      <c r="P29" s="21">
        <v>0</v>
      </c>
      <c r="Q29" s="7">
        <f t="shared" si="5"/>
        <v>1</v>
      </c>
      <c r="R29" s="20">
        <v>0</v>
      </c>
      <c r="S29" s="7">
        <v>1</v>
      </c>
      <c r="T29" s="19">
        <f t="shared" si="6"/>
        <v>4</v>
      </c>
      <c r="U29" s="20">
        <v>1</v>
      </c>
      <c r="V29" s="21">
        <v>3</v>
      </c>
      <c r="W29" s="7">
        <f t="shared" si="7"/>
        <v>1</v>
      </c>
      <c r="X29" s="20">
        <v>0</v>
      </c>
      <c r="Y29" s="7">
        <v>1</v>
      </c>
      <c r="Z29" s="19">
        <f t="shared" si="8"/>
        <v>0</v>
      </c>
      <c r="AA29" s="20">
        <v>0</v>
      </c>
      <c r="AB29" s="21">
        <v>0</v>
      </c>
    </row>
    <row r="30" spans="1:28" s="23" customFormat="1" ht="15" customHeight="1">
      <c r="A30" s="18" t="s">
        <v>41</v>
      </c>
      <c r="B30" s="19">
        <f t="shared" si="9"/>
        <v>4</v>
      </c>
      <c r="C30" s="20">
        <f t="shared" si="0"/>
        <v>1</v>
      </c>
      <c r="D30" s="21">
        <f t="shared" si="0"/>
        <v>3</v>
      </c>
      <c r="E30" s="7">
        <f t="shared" si="1"/>
        <v>0</v>
      </c>
      <c r="F30" s="20">
        <v>0</v>
      </c>
      <c r="G30" s="20">
        <v>0</v>
      </c>
      <c r="H30" s="19">
        <f t="shared" si="2"/>
        <v>1</v>
      </c>
      <c r="I30" s="20">
        <v>0</v>
      </c>
      <c r="J30" s="21">
        <v>1</v>
      </c>
      <c r="K30" s="7">
        <f t="shared" si="3"/>
        <v>0</v>
      </c>
      <c r="L30" s="20">
        <v>0</v>
      </c>
      <c r="M30" s="7">
        <v>0</v>
      </c>
      <c r="N30" s="19">
        <f t="shared" si="4"/>
        <v>2</v>
      </c>
      <c r="O30" s="20">
        <v>1</v>
      </c>
      <c r="P30" s="21">
        <v>1</v>
      </c>
      <c r="Q30" s="7">
        <f t="shared" si="5"/>
        <v>0</v>
      </c>
      <c r="R30" s="20">
        <v>0</v>
      </c>
      <c r="S30" s="7">
        <v>0</v>
      </c>
      <c r="T30" s="19">
        <f t="shared" si="6"/>
        <v>1</v>
      </c>
      <c r="U30" s="20">
        <v>0</v>
      </c>
      <c r="V30" s="21">
        <v>1</v>
      </c>
      <c r="W30" s="7">
        <f t="shared" si="7"/>
        <v>0</v>
      </c>
      <c r="X30" s="20">
        <v>0</v>
      </c>
      <c r="Y30" s="7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" customHeight="1">
      <c r="A31" s="18" t="s">
        <v>42</v>
      </c>
      <c r="B31" s="19">
        <f t="shared" si="9"/>
        <v>2</v>
      </c>
      <c r="C31" s="20">
        <f t="shared" si="0"/>
        <v>2</v>
      </c>
      <c r="D31" s="21">
        <f t="shared" si="0"/>
        <v>0</v>
      </c>
      <c r="E31" s="7">
        <f t="shared" si="1"/>
        <v>1</v>
      </c>
      <c r="F31" s="20">
        <v>1</v>
      </c>
      <c r="G31" s="20">
        <v>0</v>
      </c>
      <c r="H31" s="19">
        <f t="shared" si="2"/>
        <v>1</v>
      </c>
      <c r="I31" s="20">
        <v>1</v>
      </c>
      <c r="J31" s="21">
        <v>0</v>
      </c>
      <c r="K31" s="7">
        <f t="shared" si="3"/>
        <v>0</v>
      </c>
      <c r="L31" s="20">
        <v>0</v>
      </c>
      <c r="M31" s="7">
        <v>0</v>
      </c>
      <c r="N31" s="19">
        <f t="shared" si="4"/>
        <v>0</v>
      </c>
      <c r="O31" s="20">
        <v>0</v>
      </c>
      <c r="P31" s="21">
        <v>0</v>
      </c>
      <c r="Q31" s="7">
        <f t="shared" si="5"/>
        <v>0</v>
      </c>
      <c r="R31" s="20">
        <v>0</v>
      </c>
      <c r="S31" s="7">
        <v>0</v>
      </c>
      <c r="T31" s="19">
        <f t="shared" si="6"/>
        <v>0</v>
      </c>
      <c r="U31" s="20">
        <v>0</v>
      </c>
      <c r="V31" s="21">
        <v>0</v>
      </c>
      <c r="W31" s="7">
        <f t="shared" si="7"/>
        <v>0</v>
      </c>
      <c r="X31" s="20">
        <v>0</v>
      </c>
      <c r="Y31" s="7">
        <v>0</v>
      </c>
      <c r="Z31" s="19">
        <f t="shared" si="8"/>
        <v>0</v>
      </c>
      <c r="AA31" s="20">
        <v>0</v>
      </c>
      <c r="AB31" s="21">
        <v>0</v>
      </c>
    </row>
    <row r="32" spans="1:28" s="23" customFormat="1" ht="15" customHeight="1">
      <c r="A32" s="18" t="s">
        <v>43</v>
      </c>
      <c r="B32" s="19">
        <f t="shared" si="9"/>
        <v>7</v>
      </c>
      <c r="C32" s="20">
        <f t="shared" si="0"/>
        <v>4</v>
      </c>
      <c r="D32" s="21">
        <f t="shared" si="0"/>
        <v>3</v>
      </c>
      <c r="E32" s="7">
        <f t="shared" si="1"/>
        <v>1</v>
      </c>
      <c r="F32" s="20">
        <v>1</v>
      </c>
      <c r="G32" s="20">
        <v>0</v>
      </c>
      <c r="H32" s="19">
        <f t="shared" si="2"/>
        <v>1</v>
      </c>
      <c r="I32" s="20">
        <v>1</v>
      </c>
      <c r="J32" s="21">
        <v>0</v>
      </c>
      <c r="K32" s="7">
        <f t="shared" si="3"/>
        <v>1</v>
      </c>
      <c r="L32" s="20">
        <v>0</v>
      </c>
      <c r="M32" s="7">
        <v>1</v>
      </c>
      <c r="N32" s="19">
        <f t="shared" si="4"/>
        <v>3</v>
      </c>
      <c r="O32" s="20">
        <v>1</v>
      </c>
      <c r="P32" s="21">
        <v>2</v>
      </c>
      <c r="Q32" s="7">
        <f t="shared" si="5"/>
        <v>0</v>
      </c>
      <c r="R32" s="20">
        <v>0</v>
      </c>
      <c r="S32" s="7">
        <v>0</v>
      </c>
      <c r="T32" s="19">
        <f t="shared" si="6"/>
        <v>0</v>
      </c>
      <c r="U32" s="20">
        <v>0</v>
      </c>
      <c r="V32" s="21">
        <v>0</v>
      </c>
      <c r="W32" s="7">
        <f t="shared" si="7"/>
        <v>0</v>
      </c>
      <c r="X32" s="20">
        <v>0</v>
      </c>
      <c r="Y32" s="7">
        <v>0</v>
      </c>
      <c r="Z32" s="19">
        <f t="shared" si="8"/>
        <v>1</v>
      </c>
      <c r="AA32" s="20">
        <v>1</v>
      </c>
      <c r="AB32" s="21">
        <v>0</v>
      </c>
    </row>
    <row r="33" spans="1:28" s="23" customFormat="1" ht="15" customHeight="1">
      <c r="A33" s="18" t="s">
        <v>44</v>
      </c>
      <c r="B33" s="19">
        <f t="shared" si="9"/>
        <v>1</v>
      </c>
      <c r="C33" s="20">
        <f t="shared" si="0"/>
        <v>1</v>
      </c>
      <c r="D33" s="21">
        <f t="shared" si="0"/>
        <v>0</v>
      </c>
      <c r="E33" s="7">
        <f t="shared" si="1"/>
        <v>0</v>
      </c>
      <c r="F33" s="20">
        <v>0</v>
      </c>
      <c r="G33" s="20">
        <v>0</v>
      </c>
      <c r="H33" s="19">
        <f t="shared" si="2"/>
        <v>0</v>
      </c>
      <c r="I33" s="20">
        <v>0</v>
      </c>
      <c r="J33" s="21">
        <v>0</v>
      </c>
      <c r="K33" s="7">
        <f t="shared" si="3"/>
        <v>0</v>
      </c>
      <c r="L33" s="20">
        <v>0</v>
      </c>
      <c r="M33" s="7">
        <v>0</v>
      </c>
      <c r="N33" s="19">
        <f t="shared" si="4"/>
        <v>0</v>
      </c>
      <c r="O33" s="20">
        <v>0</v>
      </c>
      <c r="P33" s="21">
        <v>0</v>
      </c>
      <c r="Q33" s="7">
        <f t="shared" si="5"/>
        <v>0</v>
      </c>
      <c r="R33" s="20">
        <v>0</v>
      </c>
      <c r="S33" s="7">
        <v>0</v>
      </c>
      <c r="T33" s="19">
        <f t="shared" si="6"/>
        <v>1</v>
      </c>
      <c r="U33" s="20">
        <v>1</v>
      </c>
      <c r="V33" s="21">
        <v>0</v>
      </c>
      <c r="W33" s="7">
        <f t="shared" si="7"/>
        <v>0</v>
      </c>
      <c r="X33" s="20">
        <v>0</v>
      </c>
      <c r="Y33" s="7">
        <v>0</v>
      </c>
      <c r="Z33" s="19">
        <f t="shared" si="8"/>
        <v>0</v>
      </c>
      <c r="AA33" s="20">
        <v>0</v>
      </c>
      <c r="AB33" s="21">
        <v>0</v>
      </c>
    </row>
    <row r="34" spans="1:28" s="23" customFormat="1" ht="15" customHeight="1" thickBot="1">
      <c r="A34" s="24"/>
      <c r="B34" s="25"/>
      <c r="C34" s="26"/>
      <c r="D34" s="27"/>
      <c r="E34" s="28"/>
      <c r="F34" s="26"/>
      <c r="G34" s="28"/>
      <c r="H34" s="25"/>
      <c r="I34" s="26"/>
      <c r="J34" s="27"/>
      <c r="K34" s="28"/>
      <c r="L34" s="26"/>
      <c r="M34" s="28"/>
      <c r="N34" s="25"/>
      <c r="O34" s="26"/>
      <c r="P34" s="27"/>
      <c r="Q34" s="28"/>
      <c r="R34" s="26"/>
      <c r="S34" s="28"/>
      <c r="T34" s="25"/>
      <c r="U34" s="26"/>
      <c r="V34" s="27"/>
      <c r="W34" s="28"/>
      <c r="X34" s="26"/>
      <c r="Y34" s="28"/>
      <c r="Z34" s="25"/>
      <c r="AA34" s="26"/>
      <c r="AB34" s="27"/>
    </row>
    <row r="35" spans="1:28" s="5" customFormat="1" ht="15" customHeight="1" thickBot="1">
      <c r="A35" s="13" t="s">
        <v>3</v>
      </c>
      <c r="B35" s="14">
        <f>SUM(C35+D35)</f>
        <v>1577</v>
      </c>
      <c r="C35" s="29">
        <f aca="true" t="shared" si="10" ref="C35:AB35">SUM(C8:C34)</f>
        <v>832</v>
      </c>
      <c r="D35" s="16">
        <f t="shared" si="10"/>
        <v>745</v>
      </c>
      <c r="E35" s="17">
        <f t="shared" si="10"/>
        <v>201</v>
      </c>
      <c r="F35" s="29">
        <f t="shared" si="10"/>
        <v>132</v>
      </c>
      <c r="G35" s="17">
        <f t="shared" si="10"/>
        <v>69</v>
      </c>
      <c r="H35" s="30">
        <f t="shared" si="10"/>
        <v>331</v>
      </c>
      <c r="I35" s="15">
        <f t="shared" si="10"/>
        <v>157</v>
      </c>
      <c r="J35" s="31">
        <f t="shared" si="10"/>
        <v>174</v>
      </c>
      <c r="K35" s="32">
        <f t="shared" si="10"/>
        <v>81</v>
      </c>
      <c r="L35" s="15">
        <f t="shared" si="10"/>
        <v>41</v>
      </c>
      <c r="M35" s="32">
        <f t="shared" si="10"/>
        <v>40</v>
      </c>
      <c r="N35" s="30">
        <f t="shared" si="10"/>
        <v>348</v>
      </c>
      <c r="O35" s="15">
        <f t="shared" si="10"/>
        <v>193</v>
      </c>
      <c r="P35" s="31">
        <f t="shared" si="10"/>
        <v>155</v>
      </c>
      <c r="Q35" s="32">
        <f t="shared" si="10"/>
        <v>49</v>
      </c>
      <c r="R35" s="15">
        <f t="shared" si="10"/>
        <v>39</v>
      </c>
      <c r="S35" s="32">
        <f t="shared" si="10"/>
        <v>10</v>
      </c>
      <c r="T35" s="30">
        <f t="shared" si="10"/>
        <v>309</v>
      </c>
      <c r="U35" s="15">
        <f t="shared" si="10"/>
        <v>135</v>
      </c>
      <c r="V35" s="31">
        <f t="shared" si="10"/>
        <v>174</v>
      </c>
      <c r="W35" s="32">
        <f t="shared" si="10"/>
        <v>30</v>
      </c>
      <c r="X35" s="15">
        <f t="shared" si="10"/>
        <v>15</v>
      </c>
      <c r="Y35" s="32">
        <f t="shared" si="10"/>
        <v>15</v>
      </c>
      <c r="Z35" s="30">
        <f t="shared" si="10"/>
        <v>228</v>
      </c>
      <c r="AA35" s="15">
        <f t="shared" si="10"/>
        <v>120</v>
      </c>
      <c r="AB35" s="31">
        <f t="shared" si="10"/>
        <v>108</v>
      </c>
    </row>
    <row r="36" spans="1:28" s="23" customFormat="1" ht="15" customHeight="1">
      <c r="A36" s="6" t="s">
        <v>45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23" customFormat="1" ht="15" customHeight="1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9" s="33" customFormat="1" ht="15">
      <c r="B38" s="6"/>
      <c r="C38" s="6"/>
      <c r="D38" s="7"/>
      <c r="H38" s="6"/>
      <c r="I38" s="6"/>
    </row>
    <row r="39" spans="1:28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W50" sqref="W50"/>
    </sheetView>
  </sheetViews>
  <sheetFormatPr defaultColWidth="11.421875" defaultRowHeight="15"/>
  <cols>
    <col min="1" max="1" width="18.00390625" style="0" customWidth="1"/>
    <col min="2" max="10" width="4.421875" style="0" customWidth="1"/>
    <col min="11" max="11" width="4.7109375" style="0" customWidth="1"/>
    <col min="12" max="12" width="4.8515625" style="0" customWidth="1"/>
    <col min="13" max="13" width="4.7109375" style="0" customWidth="1"/>
    <col min="14" max="16" width="4.8515625" style="0" customWidth="1"/>
    <col min="17" max="17" width="4.7109375" style="0" customWidth="1"/>
    <col min="18" max="18" width="4.57421875" style="0" customWidth="1"/>
    <col min="19" max="19" width="4.7109375" style="0" customWidth="1"/>
    <col min="20" max="20" width="5.57421875" style="0" customWidth="1"/>
    <col min="21" max="21" width="5.8515625" style="0" customWidth="1"/>
    <col min="22" max="22" width="5.7109375" style="0" customWidth="1"/>
    <col min="23" max="24" width="4.8515625" style="0" customWidth="1"/>
    <col min="25" max="25" width="4.7109375" style="0" customWidth="1"/>
    <col min="26" max="28" width="4.421875" style="0" customWidth="1"/>
  </cols>
  <sheetData>
    <row r="1" spans="1:28" ht="3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5.2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s="5" customFormat="1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s="6" customFormat="1" ht="15" customHeight="1">
      <c r="A8" s="18" t="s">
        <v>19</v>
      </c>
      <c r="B8" s="19">
        <f>SUM(C8:D8)</f>
        <v>7</v>
      </c>
      <c r="C8" s="20">
        <f aca="true" t="shared" si="0" ref="C8:D33">+F8+I8+L8+O8+R8+U8+X8+AA8</f>
        <v>4</v>
      </c>
      <c r="D8" s="21">
        <f t="shared" si="0"/>
        <v>3</v>
      </c>
      <c r="E8" s="7">
        <f aca="true" t="shared" si="1" ref="E8:E33">SUM(F8+G8)</f>
        <v>1</v>
      </c>
      <c r="F8" s="22">
        <v>1</v>
      </c>
      <c r="G8" s="20">
        <v>0</v>
      </c>
      <c r="H8" s="19">
        <f aca="true" t="shared" si="2" ref="H8:H33">SUM(I8+J8)</f>
        <v>2</v>
      </c>
      <c r="I8" s="20">
        <v>1</v>
      </c>
      <c r="J8" s="21">
        <v>1</v>
      </c>
      <c r="K8" s="7">
        <f aca="true" t="shared" si="3" ref="K8:K33">SUM(L8+M8)</f>
        <v>0</v>
      </c>
      <c r="L8" s="20">
        <v>0</v>
      </c>
      <c r="M8" s="7">
        <v>0</v>
      </c>
      <c r="N8" s="19">
        <f aca="true" t="shared" si="4" ref="N8:N33">SUM(O8+P8)</f>
        <v>3</v>
      </c>
      <c r="O8" s="20">
        <v>1</v>
      </c>
      <c r="P8" s="21">
        <v>2</v>
      </c>
      <c r="Q8" s="7">
        <f aca="true" t="shared" si="5" ref="Q8:Q33">SUM(R8+S8)</f>
        <v>0</v>
      </c>
      <c r="R8" s="20">
        <v>0</v>
      </c>
      <c r="S8" s="7">
        <v>0</v>
      </c>
      <c r="T8" s="19">
        <f aca="true" t="shared" si="6" ref="T8:T33">SUM(U8+V8)</f>
        <v>1</v>
      </c>
      <c r="U8" s="20">
        <v>1</v>
      </c>
      <c r="V8" s="21">
        <v>0</v>
      </c>
      <c r="W8" s="7">
        <f aca="true" t="shared" si="7" ref="W8:W33">SUM(X8+Y8)</f>
        <v>0</v>
      </c>
      <c r="X8" s="20">
        <v>0</v>
      </c>
      <c r="Y8" s="7">
        <v>0</v>
      </c>
      <c r="Z8" s="19">
        <f aca="true" t="shared" si="8" ref="Z8:Z33">SUM(AA8+AB8)</f>
        <v>0</v>
      </c>
      <c r="AA8" s="20">
        <v>0</v>
      </c>
      <c r="AB8" s="21">
        <v>0</v>
      </c>
    </row>
    <row r="9" spans="1:28" s="23" customFormat="1" ht="15" customHeight="1">
      <c r="A9" s="18" t="s">
        <v>20</v>
      </c>
      <c r="B9" s="19">
        <f aca="true" t="shared" si="9" ref="B9:B33">SUM(C9+D9)</f>
        <v>37</v>
      </c>
      <c r="C9" s="20">
        <f t="shared" si="0"/>
        <v>22</v>
      </c>
      <c r="D9" s="21">
        <f t="shared" si="0"/>
        <v>15</v>
      </c>
      <c r="E9" s="7">
        <f t="shared" si="1"/>
        <v>5</v>
      </c>
      <c r="F9" s="20">
        <v>4</v>
      </c>
      <c r="G9" s="20">
        <v>1</v>
      </c>
      <c r="H9" s="19">
        <f t="shared" si="2"/>
        <v>10</v>
      </c>
      <c r="I9" s="20">
        <v>6</v>
      </c>
      <c r="J9" s="21">
        <v>4</v>
      </c>
      <c r="K9" s="7">
        <f t="shared" si="3"/>
        <v>3</v>
      </c>
      <c r="L9" s="20">
        <v>2</v>
      </c>
      <c r="M9" s="7">
        <v>1</v>
      </c>
      <c r="N9" s="19">
        <f t="shared" si="4"/>
        <v>8</v>
      </c>
      <c r="O9" s="20">
        <v>4</v>
      </c>
      <c r="P9" s="21">
        <v>4</v>
      </c>
      <c r="Q9" s="7">
        <f t="shared" si="5"/>
        <v>2</v>
      </c>
      <c r="R9" s="20">
        <v>1</v>
      </c>
      <c r="S9" s="7">
        <v>1</v>
      </c>
      <c r="T9" s="19">
        <f t="shared" si="6"/>
        <v>5</v>
      </c>
      <c r="U9" s="20">
        <v>2</v>
      </c>
      <c r="V9" s="21">
        <v>3</v>
      </c>
      <c r="W9" s="7">
        <f t="shared" si="7"/>
        <v>0</v>
      </c>
      <c r="X9" s="20">
        <v>0</v>
      </c>
      <c r="Y9" s="7">
        <v>0</v>
      </c>
      <c r="Z9" s="19">
        <f t="shared" si="8"/>
        <v>4</v>
      </c>
      <c r="AA9" s="20">
        <v>3</v>
      </c>
      <c r="AB9" s="21">
        <v>1</v>
      </c>
    </row>
    <row r="10" spans="1:28" s="6" customFormat="1" ht="15" customHeight="1">
      <c r="A10" s="18" t="s">
        <v>21</v>
      </c>
      <c r="B10" s="19">
        <f t="shared" si="9"/>
        <v>20</v>
      </c>
      <c r="C10" s="20">
        <f t="shared" si="0"/>
        <v>8</v>
      </c>
      <c r="D10" s="21">
        <f t="shared" si="0"/>
        <v>12</v>
      </c>
      <c r="E10" s="7">
        <f t="shared" si="1"/>
        <v>3</v>
      </c>
      <c r="F10" s="20">
        <v>2</v>
      </c>
      <c r="G10" s="20">
        <v>1</v>
      </c>
      <c r="H10" s="19">
        <f t="shared" si="2"/>
        <v>7</v>
      </c>
      <c r="I10" s="20">
        <v>2</v>
      </c>
      <c r="J10" s="21">
        <v>5</v>
      </c>
      <c r="K10" s="7">
        <f t="shared" si="3"/>
        <v>0</v>
      </c>
      <c r="L10" s="20">
        <v>0</v>
      </c>
      <c r="M10" s="7">
        <v>0</v>
      </c>
      <c r="N10" s="19">
        <f t="shared" si="4"/>
        <v>1</v>
      </c>
      <c r="O10" s="20">
        <v>1</v>
      </c>
      <c r="P10" s="21">
        <v>0</v>
      </c>
      <c r="Q10" s="7">
        <f t="shared" si="5"/>
        <v>2</v>
      </c>
      <c r="R10" s="20">
        <v>1</v>
      </c>
      <c r="S10" s="7">
        <v>1</v>
      </c>
      <c r="T10" s="19">
        <f t="shared" si="6"/>
        <v>5</v>
      </c>
      <c r="U10" s="20">
        <v>1</v>
      </c>
      <c r="V10" s="21">
        <v>4</v>
      </c>
      <c r="W10" s="7">
        <f t="shared" si="7"/>
        <v>0</v>
      </c>
      <c r="X10" s="20">
        <v>0</v>
      </c>
      <c r="Y10" s="7">
        <v>0</v>
      </c>
      <c r="Z10" s="19">
        <f t="shared" si="8"/>
        <v>2</v>
      </c>
      <c r="AA10" s="20">
        <v>1</v>
      </c>
      <c r="AB10" s="21">
        <v>1</v>
      </c>
    </row>
    <row r="11" spans="1:28" s="23" customFormat="1" ht="15" customHeight="1">
      <c r="A11" s="18" t="s">
        <v>22</v>
      </c>
      <c r="B11" s="19">
        <f t="shared" si="9"/>
        <v>8</v>
      </c>
      <c r="C11" s="20">
        <f t="shared" si="0"/>
        <v>7</v>
      </c>
      <c r="D11" s="21">
        <f t="shared" si="0"/>
        <v>1</v>
      </c>
      <c r="E11" s="7">
        <f t="shared" si="1"/>
        <v>0</v>
      </c>
      <c r="F11" s="20">
        <v>0</v>
      </c>
      <c r="G11" s="20">
        <v>0</v>
      </c>
      <c r="H11" s="19">
        <f t="shared" si="2"/>
        <v>1</v>
      </c>
      <c r="I11" s="20">
        <v>1</v>
      </c>
      <c r="J11" s="21">
        <v>0</v>
      </c>
      <c r="K11" s="7">
        <f t="shared" si="3"/>
        <v>0</v>
      </c>
      <c r="L11" s="20">
        <v>0</v>
      </c>
      <c r="M11" s="7">
        <v>0</v>
      </c>
      <c r="N11" s="19">
        <f t="shared" si="4"/>
        <v>2</v>
      </c>
      <c r="O11" s="20">
        <v>2</v>
      </c>
      <c r="P11" s="21">
        <v>0</v>
      </c>
      <c r="Q11" s="7">
        <f t="shared" si="5"/>
        <v>1</v>
      </c>
      <c r="R11" s="20">
        <v>1</v>
      </c>
      <c r="S11" s="7">
        <v>0</v>
      </c>
      <c r="T11" s="19">
        <f t="shared" si="6"/>
        <v>4</v>
      </c>
      <c r="U11" s="20">
        <v>3</v>
      </c>
      <c r="V11" s="21">
        <v>1</v>
      </c>
      <c r="W11" s="7">
        <f t="shared" si="7"/>
        <v>0</v>
      </c>
      <c r="X11" s="20">
        <v>0</v>
      </c>
      <c r="Y11" s="7">
        <v>0</v>
      </c>
      <c r="Z11" s="19">
        <f t="shared" si="8"/>
        <v>0</v>
      </c>
      <c r="AA11" s="20">
        <v>0</v>
      </c>
      <c r="AB11" s="21">
        <v>0</v>
      </c>
    </row>
    <row r="12" spans="1:28" s="23" customFormat="1" ht="15" customHeight="1">
      <c r="A12" s="18" t="s">
        <v>23</v>
      </c>
      <c r="B12" s="19">
        <f t="shared" si="9"/>
        <v>15</v>
      </c>
      <c r="C12" s="20">
        <f t="shared" si="0"/>
        <v>12</v>
      </c>
      <c r="D12" s="21">
        <f t="shared" si="0"/>
        <v>3</v>
      </c>
      <c r="E12" s="7">
        <f t="shared" si="1"/>
        <v>4</v>
      </c>
      <c r="F12" s="20">
        <v>2</v>
      </c>
      <c r="G12" s="20">
        <v>2</v>
      </c>
      <c r="H12" s="19">
        <f t="shared" si="2"/>
        <v>2</v>
      </c>
      <c r="I12" s="20">
        <v>2</v>
      </c>
      <c r="J12" s="21">
        <v>0</v>
      </c>
      <c r="K12" s="7">
        <f t="shared" si="3"/>
        <v>0</v>
      </c>
      <c r="L12" s="20">
        <v>0</v>
      </c>
      <c r="M12" s="7">
        <v>0</v>
      </c>
      <c r="N12" s="19">
        <f t="shared" si="4"/>
        <v>2</v>
      </c>
      <c r="O12" s="20">
        <v>2</v>
      </c>
      <c r="P12" s="21">
        <v>0</v>
      </c>
      <c r="Q12" s="7">
        <f t="shared" si="5"/>
        <v>3</v>
      </c>
      <c r="R12" s="20">
        <v>3</v>
      </c>
      <c r="S12" s="7">
        <v>0</v>
      </c>
      <c r="T12" s="19">
        <f t="shared" si="6"/>
        <v>2</v>
      </c>
      <c r="U12" s="20">
        <v>1</v>
      </c>
      <c r="V12" s="21">
        <v>1</v>
      </c>
      <c r="W12" s="7">
        <f t="shared" si="7"/>
        <v>0</v>
      </c>
      <c r="X12" s="20">
        <v>0</v>
      </c>
      <c r="Y12" s="7">
        <v>0</v>
      </c>
      <c r="Z12" s="19">
        <f t="shared" si="8"/>
        <v>2</v>
      </c>
      <c r="AA12" s="20">
        <v>2</v>
      </c>
      <c r="AB12" s="21">
        <v>0</v>
      </c>
    </row>
    <row r="13" spans="1:28" s="6" customFormat="1" ht="15" customHeight="1">
      <c r="A13" s="18" t="s">
        <v>24</v>
      </c>
      <c r="B13" s="19">
        <f t="shared" si="9"/>
        <v>13</v>
      </c>
      <c r="C13" s="20">
        <f t="shared" si="0"/>
        <v>7</v>
      </c>
      <c r="D13" s="21">
        <f t="shared" si="0"/>
        <v>6</v>
      </c>
      <c r="E13" s="7">
        <f t="shared" si="1"/>
        <v>3</v>
      </c>
      <c r="F13" s="20">
        <v>3</v>
      </c>
      <c r="G13" s="20">
        <v>0</v>
      </c>
      <c r="H13" s="19">
        <f t="shared" si="2"/>
        <v>2</v>
      </c>
      <c r="I13" s="20">
        <v>0</v>
      </c>
      <c r="J13" s="21">
        <v>2</v>
      </c>
      <c r="K13" s="7">
        <f t="shared" si="3"/>
        <v>0</v>
      </c>
      <c r="L13" s="20">
        <v>0</v>
      </c>
      <c r="M13" s="7">
        <v>0</v>
      </c>
      <c r="N13" s="19">
        <f t="shared" si="4"/>
        <v>3</v>
      </c>
      <c r="O13" s="20">
        <v>1</v>
      </c>
      <c r="P13" s="21">
        <v>2</v>
      </c>
      <c r="Q13" s="7">
        <f t="shared" si="5"/>
        <v>0</v>
      </c>
      <c r="R13" s="20">
        <v>0</v>
      </c>
      <c r="S13" s="7">
        <v>0</v>
      </c>
      <c r="T13" s="19">
        <f t="shared" si="6"/>
        <v>5</v>
      </c>
      <c r="U13" s="20">
        <v>3</v>
      </c>
      <c r="V13" s="21">
        <v>2</v>
      </c>
      <c r="W13" s="7">
        <f t="shared" si="7"/>
        <v>0</v>
      </c>
      <c r="X13" s="20">
        <v>0</v>
      </c>
      <c r="Y13" s="7">
        <v>0</v>
      </c>
      <c r="Z13" s="19">
        <f t="shared" si="8"/>
        <v>0</v>
      </c>
      <c r="AA13" s="20">
        <v>0</v>
      </c>
      <c r="AB13" s="21">
        <v>0</v>
      </c>
    </row>
    <row r="14" spans="1:28" s="23" customFormat="1" ht="15" customHeight="1">
      <c r="A14" s="18" t="s">
        <v>25</v>
      </c>
      <c r="B14" s="19">
        <f t="shared" si="9"/>
        <v>21</v>
      </c>
      <c r="C14" s="20">
        <f t="shared" si="0"/>
        <v>12</v>
      </c>
      <c r="D14" s="21">
        <f t="shared" si="0"/>
        <v>9</v>
      </c>
      <c r="E14" s="7">
        <f t="shared" si="1"/>
        <v>1</v>
      </c>
      <c r="F14" s="20">
        <v>0</v>
      </c>
      <c r="G14" s="20">
        <v>1</v>
      </c>
      <c r="H14" s="19">
        <f t="shared" si="2"/>
        <v>5</v>
      </c>
      <c r="I14" s="20">
        <v>3</v>
      </c>
      <c r="J14" s="21">
        <v>2</v>
      </c>
      <c r="K14" s="7">
        <f t="shared" si="3"/>
        <v>1</v>
      </c>
      <c r="L14" s="20">
        <v>1</v>
      </c>
      <c r="M14" s="7">
        <v>0</v>
      </c>
      <c r="N14" s="19">
        <f t="shared" si="4"/>
        <v>9</v>
      </c>
      <c r="O14" s="20">
        <v>5</v>
      </c>
      <c r="P14" s="21">
        <v>4</v>
      </c>
      <c r="Q14" s="7">
        <f t="shared" si="5"/>
        <v>0</v>
      </c>
      <c r="R14" s="20">
        <v>0</v>
      </c>
      <c r="S14" s="7">
        <v>0</v>
      </c>
      <c r="T14" s="19">
        <f t="shared" si="6"/>
        <v>4</v>
      </c>
      <c r="U14" s="20">
        <v>3</v>
      </c>
      <c r="V14" s="21">
        <v>1</v>
      </c>
      <c r="W14" s="7">
        <f t="shared" si="7"/>
        <v>1</v>
      </c>
      <c r="X14" s="20">
        <v>0</v>
      </c>
      <c r="Y14" s="7">
        <v>1</v>
      </c>
      <c r="Z14" s="19">
        <f t="shared" si="8"/>
        <v>0</v>
      </c>
      <c r="AA14" s="20">
        <v>0</v>
      </c>
      <c r="AB14" s="21">
        <v>0</v>
      </c>
    </row>
    <row r="15" spans="1:28" s="6" customFormat="1" ht="15" customHeight="1">
      <c r="A15" s="18" t="s">
        <v>26</v>
      </c>
      <c r="B15" s="19">
        <f t="shared" si="9"/>
        <v>11</v>
      </c>
      <c r="C15" s="20">
        <f t="shared" si="0"/>
        <v>9</v>
      </c>
      <c r="D15" s="21">
        <f t="shared" si="0"/>
        <v>2</v>
      </c>
      <c r="E15" s="7">
        <f t="shared" si="1"/>
        <v>0</v>
      </c>
      <c r="F15" s="20">
        <v>0</v>
      </c>
      <c r="G15" s="20">
        <v>0</v>
      </c>
      <c r="H15" s="19">
        <f t="shared" si="2"/>
        <v>2</v>
      </c>
      <c r="I15" s="20">
        <v>2</v>
      </c>
      <c r="J15" s="21">
        <v>0</v>
      </c>
      <c r="K15" s="7">
        <f t="shared" si="3"/>
        <v>2</v>
      </c>
      <c r="L15" s="20">
        <v>1</v>
      </c>
      <c r="M15" s="7">
        <v>1</v>
      </c>
      <c r="N15" s="19">
        <f t="shared" si="4"/>
        <v>5</v>
      </c>
      <c r="O15" s="20">
        <v>5</v>
      </c>
      <c r="P15" s="21">
        <v>0</v>
      </c>
      <c r="Q15" s="7">
        <f t="shared" si="5"/>
        <v>0</v>
      </c>
      <c r="R15" s="20">
        <v>0</v>
      </c>
      <c r="S15" s="7">
        <v>0</v>
      </c>
      <c r="T15" s="19">
        <f t="shared" si="6"/>
        <v>2</v>
      </c>
      <c r="U15" s="20">
        <v>1</v>
      </c>
      <c r="V15" s="21">
        <v>1</v>
      </c>
      <c r="W15" s="7">
        <f t="shared" si="7"/>
        <v>0</v>
      </c>
      <c r="X15" s="20">
        <v>0</v>
      </c>
      <c r="Y15" s="7">
        <v>0</v>
      </c>
      <c r="Z15" s="19">
        <f t="shared" si="8"/>
        <v>0</v>
      </c>
      <c r="AA15" s="20">
        <v>0</v>
      </c>
      <c r="AB15" s="21">
        <v>0</v>
      </c>
    </row>
    <row r="16" spans="1:28" s="23" customFormat="1" ht="15" customHeight="1">
      <c r="A16" s="18" t="s">
        <v>27</v>
      </c>
      <c r="B16" s="19">
        <f t="shared" si="9"/>
        <v>16</v>
      </c>
      <c r="C16" s="20">
        <f t="shared" si="0"/>
        <v>9</v>
      </c>
      <c r="D16" s="21">
        <f t="shared" si="0"/>
        <v>7</v>
      </c>
      <c r="E16" s="7">
        <f t="shared" si="1"/>
        <v>4</v>
      </c>
      <c r="F16" s="20">
        <v>2</v>
      </c>
      <c r="G16" s="20">
        <v>2</v>
      </c>
      <c r="H16" s="19">
        <f t="shared" si="2"/>
        <v>3</v>
      </c>
      <c r="I16" s="20">
        <v>0</v>
      </c>
      <c r="J16" s="21">
        <v>3</v>
      </c>
      <c r="K16" s="7">
        <f t="shared" si="3"/>
        <v>1</v>
      </c>
      <c r="L16" s="20">
        <v>1</v>
      </c>
      <c r="M16" s="7">
        <v>0</v>
      </c>
      <c r="N16" s="19">
        <f t="shared" si="4"/>
        <v>3</v>
      </c>
      <c r="O16" s="20">
        <v>2</v>
      </c>
      <c r="P16" s="21">
        <v>1</v>
      </c>
      <c r="Q16" s="7">
        <f t="shared" si="5"/>
        <v>1</v>
      </c>
      <c r="R16" s="20">
        <v>1</v>
      </c>
      <c r="S16" s="7">
        <v>0</v>
      </c>
      <c r="T16" s="19">
        <f t="shared" si="6"/>
        <v>1</v>
      </c>
      <c r="U16" s="20">
        <v>1</v>
      </c>
      <c r="V16" s="21">
        <v>0</v>
      </c>
      <c r="W16" s="7">
        <f t="shared" si="7"/>
        <v>0</v>
      </c>
      <c r="X16" s="20">
        <v>0</v>
      </c>
      <c r="Y16" s="7">
        <v>0</v>
      </c>
      <c r="Z16" s="19">
        <f t="shared" si="8"/>
        <v>3</v>
      </c>
      <c r="AA16" s="20">
        <v>2</v>
      </c>
      <c r="AB16" s="21">
        <v>1</v>
      </c>
    </row>
    <row r="17" spans="1:28" s="23" customFormat="1" ht="15" customHeight="1">
      <c r="A17" s="18" t="s">
        <v>28</v>
      </c>
      <c r="B17" s="19">
        <f t="shared" si="9"/>
        <v>10</v>
      </c>
      <c r="C17" s="20">
        <f t="shared" si="0"/>
        <v>5</v>
      </c>
      <c r="D17" s="21">
        <f t="shared" si="0"/>
        <v>5</v>
      </c>
      <c r="E17" s="7">
        <f t="shared" si="1"/>
        <v>2</v>
      </c>
      <c r="F17" s="20">
        <v>2</v>
      </c>
      <c r="G17" s="20">
        <v>0</v>
      </c>
      <c r="H17" s="19">
        <f t="shared" si="2"/>
        <v>2</v>
      </c>
      <c r="I17" s="20">
        <v>1</v>
      </c>
      <c r="J17" s="21">
        <v>1</v>
      </c>
      <c r="K17" s="7">
        <f t="shared" si="3"/>
        <v>0</v>
      </c>
      <c r="L17" s="20">
        <v>0</v>
      </c>
      <c r="M17" s="7">
        <v>0</v>
      </c>
      <c r="N17" s="19">
        <f t="shared" si="4"/>
        <v>3</v>
      </c>
      <c r="O17" s="20">
        <v>1</v>
      </c>
      <c r="P17" s="21">
        <v>2</v>
      </c>
      <c r="Q17" s="7">
        <f t="shared" si="5"/>
        <v>2</v>
      </c>
      <c r="R17" s="20">
        <v>0</v>
      </c>
      <c r="S17" s="7">
        <v>2</v>
      </c>
      <c r="T17" s="19">
        <f t="shared" si="6"/>
        <v>0</v>
      </c>
      <c r="U17" s="20">
        <v>0</v>
      </c>
      <c r="V17" s="21">
        <v>0</v>
      </c>
      <c r="W17" s="7">
        <f t="shared" si="7"/>
        <v>0</v>
      </c>
      <c r="X17" s="20">
        <v>0</v>
      </c>
      <c r="Y17" s="7">
        <v>0</v>
      </c>
      <c r="Z17" s="19">
        <f t="shared" si="8"/>
        <v>1</v>
      </c>
      <c r="AA17" s="20">
        <v>1</v>
      </c>
      <c r="AB17" s="21">
        <v>0</v>
      </c>
    </row>
    <row r="18" spans="1:28" s="23" customFormat="1" ht="15" customHeight="1">
      <c r="A18" s="18" t="s">
        <v>29</v>
      </c>
      <c r="B18" s="19">
        <f t="shared" si="9"/>
        <v>22</v>
      </c>
      <c r="C18" s="20">
        <f t="shared" si="0"/>
        <v>15</v>
      </c>
      <c r="D18" s="21">
        <f t="shared" si="0"/>
        <v>7</v>
      </c>
      <c r="E18" s="7">
        <f t="shared" si="1"/>
        <v>4</v>
      </c>
      <c r="F18" s="20">
        <v>4</v>
      </c>
      <c r="G18" s="20">
        <v>0</v>
      </c>
      <c r="H18" s="19">
        <f t="shared" si="2"/>
        <v>4</v>
      </c>
      <c r="I18" s="20">
        <v>3</v>
      </c>
      <c r="J18" s="21">
        <v>1</v>
      </c>
      <c r="K18" s="7">
        <f t="shared" si="3"/>
        <v>0</v>
      </c>
      <c r="L18" s="20">
        <v>0</v>
      </c>
      <c r="M18" s="7">
        <v>0</v>
      </c>
      <c r="N18" s="19">
        <f t="shared" si="4"/>
        <v>5</v>
      </c>
      <c r="O18" s="20">
        <v>4</v>
      </c>
      <c r="P18" s="21">
        <v>1</v>
      </c>
      <c r="Q18" s="7">
        <f t="shared" si="5"/>
        <v>0</v>
      </c>
      <c r="R18" s="20">
        <v>0</v>
      </c>
      <c r="S18" s="7">
        <v>0</v>
      </c>
      <c r="T18" s="19">
        <f t="shared" si="6"/>
        <v>8</v>
      </c>
      <c r="U18" s="20">
        <v>3</v>
      </c>
      <c r="V18" s="21">
        <v>5</v>
      </c>
      <c r="W18" s="7">
        <f t="shared" si="7"/>
        <v>0</v>
      </c>
      <c r="X18" s="20">
        <v>0</v>
      </c>
      <c r="Y18" s="7">
        <v>0</v>
      </c>
      <c r="Z18" s="19">
        <f t="shared" si="8"/>
        <v>1</v>
      </c>
      <c r="AA18" s="20">
        <v>1</v>
      </c>
      <c r="AB18" s="21">
        <v>0</v>
      </c>
    </row>
    <row r="19" spans="1:28" s="6" customFormat="1" ht="15" customHeight="1">
      <c r="A19" s="18" t="s">
        <v>30</v>
      </c>
      <c r="B19" s="19">
        <f t="shared" si="9"/>
        <v>79</v>
      </c>
      <c r="C19" s="20">
        <f t="shared" si="0"/>
        <v>47</v>
      </c>
      <c r="D19" s="21">
        <f t="shared" si="0"/>
        <v>32</v>
      </c>
      <c r="E19" s="7">
        <f t="shared" si="1"/>
        <v>14</v>
      </c>
      <c r="F19" s="20">
        <v>11</v>
      </c>
      <c r="G19" s="20">
        <v>3</v>
      </c>
      <c r="H19" s="19">
        <f t="shared" si="2"/>
        <v>24</v>
      </c>
      <c r="I19" s="20">
        <v>15</v>
      </c>
      <c r="J19" s="21">
        <v>9</v>
      </c>
      <c r="K19" s="7">
        <f t="shared" si="3"/>
        <v>2</v>
      </c>
      <c r="L19" s="20">
        <v>2</v>
      </c>
      <c r="M19" s="7">
        <v>0</v>
      </c>
      <c r="N19" s="19">
        <f t="shared" si="4"/>
        <v>11</v>
      </c>
      <c r="O19" s="20">
        <v>7</v>
      </c>
      <c r="P19" s="21">
        <v>4</v>
      </c>
      <c r="Q19" s="7">
        <f t="shared" si="5"/>
        <v>0</v>
      </c>
      <c r="R19" s="20">
        <v>0</v>
      </c>
      <c r="S19" s="7">
        <v>0</v>
      </c>
      <c r="T19" s="19">
        <f t="shared" si="6"/>
        <v>15</v>
      </c>
      <c r="U19" s="20">
        <v>4</v>
      </c>
      <c r="V19" s="21">
        <v>11</v>
      </c>
      <c r="W19" s="7">
        <f t="shared" si="7"/>
        <v>1</v>
      </c>
      <c r="X19" s="20">
        <v>0</v>
      </c>
      <c r="Y19" s="7">
        <v>1</v>
      </c>
      <c r="Z19" s="19">
        <f t="shared" si="8"/>
        <v>12</v>
      </c>
      <c r="AA19" s="20">
        <v>8</v>
      </c>
      <c r="AB19" s="21">
        <v>4</v>
      </c>
    </row>
    <row r="20" spans="1:28" s="23" customFormat="1" ht="15" customHeight="1">
      <c r="A20" s="18" t="s">
        <v>31</v>
      </c>
      <c r="B20" s="19">
        <f t="shared" si="9"/>
        <v>11</v>
      </c>
      <c r="C20" s="20">
        <f t="shared" si="0"/>
        <v>8</v>
      </c>
      <c r="D20" s="21">
        <f t="shared" si="0"/>
        <v>3</v>
      </c>
      <c r="E20" s="7">
        <f t="shared" si="1"/>
        <v>2</v>
      </c>
      <c r="F20" s="20">
        <v>2</v>
      </c>
      <c r="G20" s="20">
        <v>0</v>
      </c>
      <c r="H20" s="19">
        <f t="shared" si="2"/>
        <v>2</v>
      </c>
      <c r="I20" s="20">
        <v>1</v>
      </c>
      <c r="J20" s="21">
        <v>1</v>
      </c>
      <c r="K20" s="7">
        <f t="shared" si="3"/>
        <v>0</v>
      </c>
      <c r="L20" s="20">
        <v>0</v>
      </c>
      <c r="M20" s="7">
        <v>0</v>
      </c>
      <c r="N20" s="19">
        <f t="shared" si="4"/>
        <v>3</v>
      </c>
      <c r="O20" s="20">
        <v>3</v>
      </c>
      <c r="P20" s="21">
        <v>0</v>
      </c>
      <c r="Q20" s="7">
        <f t="shared" si="5"/>
        <v>0</v>
      </c>
      <c r="R20" s="20">
        <v>0</v>
      </c>
      <c r="S20" s="7">
        <v>0</v>
      </c>
      <c r="T20" s="19">
        <f t="shared" si="6"/>
        <v>4</v>
      </c>
      <c r="U20" s="20">
        <v>2</v>
      </c>
      <c r="V20" s="21">
        <v>2</v>
      </c>
      <c r="W20" s="7">
        <f t="shared" si="7"/>
        <v>0</v>
      </c>
      <c r="X20" s="20">
        <v>0</v>
      </c>
      <c r="Y20" s="7">
        <v>0</v>
      </c>
      <c r="Z20" s="19">
        <f t="shared" si="8"/>
        <v>0</v>
      </c>
      <c r="AA20" s="20">
        <v>0</v>
      </c>
      <c r="AB20" s="21">
        <v>0</v>
      </c>
    </row>
    <row r="21" spans="1:28" s="6" customFormat="1" ht="15" customHeight="1">
      <c r="A21" s="18" t="s">
        <v>32</v>
      </c>
      <c r="B21" s="19">
        <f t="shared" si="9"/>
        <v>8</v>
      </c>
      <c r="C21" s="20">
        <f t="shared" si="0"/>
        <v>3</v>
      </c>
      <c r="D21" s="21">
        <f t="shared" si="0"/>
        <v>5</v>
      </c>
      <c r="E21" s="7">
        <f t="shared" si="1"/>
        <v>1</v>
      </c>
      <c r="F21" s="20">
        <v>1</v>
      </c>
      <c r="G21" s="20">
        <v>0</v>
      </c>
      <c r="H21" s="19">
        <f t="shared" si="2"/>
        <v>3</v>
      </c>
      <c r="I21" s="20">
        <v>1</v>
      </c>
      <c r="J21" s="21">
        <v>2</v>
      </c>
      <c r="K21" s="7">
        <f t="shared" si="3"/>
        <v>0</v>
      </c>
      <c r="L21" s="20">
        <v>0</v>
      </c>
      <c r="M21" s="7">
        <v>0</v>
      </c>
      <c r="N21" s="19">
        <f t="shared" si="4"/>
        <v>3</v>
      </c>
      <c r="O21" s="20">
        <v>1</v>
      </c>
      <c r="P21" s="21">
        <v>2</v>
      </c>
      <c r="Q21" s="7">
        <f t="shared" si="5"/>
        <v>0</v>
      </c>
      <c r="R21" s="20">
        <v>0</v>
      </c>
      <c r="S21" s="7">
        <v>0</v>
      </c>
      <c r="T21" s="19">
        <f t="shared" si="6"/>
        <v>1</v>
      </c>
      <c r="U21" s="20">
        <v>0</v>
      </c>
      <c r="V21" s="21">
        <v>1</v>
      </c>
      <c r="W21" s="7">
        <f t="shared" si="7"/>
        <v>0</v>
      </c>
      <c r="X21" s="20">
        <v>0</v>
      </c>
      <c r="Y21" s="7">
        <v>0</v>
      </c>
      <c r="Z21" s="19">
        <f t="shared" si="8"/>
        <v>0</v>
      </c>
      <c r="AA21" s="20">
        <v>0</v>
      </c>
      <c r="AB21" s="21">
        <v>0</v>
      </c>
    </row>
    <row r="22" spans="1:28" s="23" customFormat="1" ht="15" customHeight="1">
      <c r="A22" s="18" t="s">
        <v>33</v>
      </c>
      <c r="B22" s="19">
        <f t="shared" si="9"/>
        <v>874</v>
      </c>
      <c r="C22" s="20">
        <f t="shared" si="0"/>
        <v>465</v>
      </c>
      <c r="D22" s="21">
        <f t="shared" si="0"/>
        <v>409</v>
      </c>
      <c r="E22" s="7">
        <f t="shared" si="1"/>
        <v>92</v>
      </c>
      <c r="F22" s="20">
        <v>50</v>
      </c>
      <c r="G22" s="20">
        <v>42</v>
      </c>
      <c r="H22" s="19">
        <f t="shared" si="2"/>
        <v>184</v>
      </c>
      <c r="I22" s="20">
        <v>84</v>
      </c>
      <c r="J22" s="21">
        <v>100</v>
      </c>
      <c r="K22" s="7">
        <f t="shared" si="3"/>
        <v>44</v>
      </c>
      <c r="L22" s="20">
        <v>26</v>
      </c>
      <c r="M22" s="7">
        <v>18</v>
      </c>
      <c r="N22" s="19">
        <f t="shared" si="4"/>
        <v>234</v>
      </c>
      <c r="O22" s="20">
        <v>138</v>
      </c>
      <c r="P22" s="21">
        <v>96</v>
      </c>
      <c r="Q22" s="7">
        <f t="shared" si="5"/>
        <v>20</v>
      </c>
      <c r="R22" s="20">
        <v>15</v>
      </c>
      <c r="S22" s="7">
        <v>5</v>
      </c>
      <c r="T22" s="19">
        <f t="shared" si="6"/>
        <v>149</v>
      </c>
      <c r="U22" s="20">
        <v>74</v>
      </c>
      <c r="V22" s="21">
        <v>75</v>
      </c>
      <c r="W22" s="7">
        <f t="shared" si="7"/>
        <v>16</v>
      </c>
      <c r="X22" s="20">
        <v>13</v>
      </c>
      <c r="Y22" s="7">
        <v>3</v>
      </c>
      <c r="Z22" s="19">
        <f t="shared" si="8"/>
        <v>135</v>
      </c>
      <c r="AA22" s="20">
        <v>65</v>
      </c>
      <c r="AB22" s="21">
        <v>70</v>
      </c>
    </row>
    <row r="23" spans="1:28" s="6" customFormat="1" ht="15" customHeight="1">
      <c r="A23" s="18" t="s">
        <v>34</v>
      </c>
      <c r="B23" s="19">
        <f t="shared" si="9"/>
        <v>8</v>
      </c>
      <c r="C23" s="20">
        <f t="shared" si="0"/>
        <v>4</v>
      </c>
      <c r="D23" s="21">
        <f t="shared" si="0"/>
        <v>4</v>
      </c>
      <c r="E23" s="7">
        <f t="shared" si="1"/>
        <v>1</v>
      </c>
      <c r="F23" s="20">
        <v>1</v>
      </c>
      <c r="G23" s="20">
        <v>0</v>
      </c>
      <c r="H23" s="19">
        <f t="shared" si="2"/>
        <v>2</v>
      </c>
      <c r="I23" s="20">
        <v>1</v>
      </c>
      <c r="J23" s="21">
        <v>1</v>
      </c>
      <c r="K23" s="7">
        <f t="shared" si="3"/>
        <v>0</v>
      </c>
      <c r="L23" s="20">
        <v>0</v>
      </c>
      <c r="M23" s="7">
        <v>0</v>
      </c>
      <c r="N23" s="19">
        <f t="shared" si="4"/>
        <v>3</v>
      </c>
      <c r="O23" s="20">
        <v>2</v>
      </c>
      <c r="P23" s="21">
        <v>1</v>
      </c>
      <c r="Q23" s="7">
        <f t="shared" si="5"/>
        <v>0</v>
      </c>
      <c r="R23" s="20">
        <v>0</v>
      </c>
      <c r="S23" s="7">
        <v>0</v>
      </c>
      <c r="T23" s="19">
        <f t="shared" si="6"/>
        <v>1</v>
      </c>
      <c r="U23" s="20">
        <v>0</v>
      </c>
      <c r="V23" s="21">
        <v>1</v>
      </c>
      <c r="W23" s="7">
        <f t="shared" si="7"/>
        <v>0</v>
      </c>
      <c r="X23" s="20">
        <v>0</v>
      </c>
      <c r="Y23" s="7">
        <v>0</v>
      </c>
      <c r="Z23" s="19">
        <f t="shared" si="8"/>
        <v>1</v>
      </c>
      <c r="AA23" s="20">
        <v>0</v>
      </c>
      <c r="AB23" s="21">
        <v>1</v>
      </c>
    </row>
    <row r="24" spans="1:28" s="23" customFormat="1" ht="15" customHeight="1">
      <c r="A24" s="18" t="s">
        <v>35</v>
      </c>
      <c r="B24" s="19">
        <f t="shared" si="9"/>
        <v>4</v>
      </c>
      <c r="C24" s="20">
        <f t="shared" si="0"/>
        <v>2</v>
      </c>
      <c r="D24" s="21">
        <f t="shared" si="0"/>
        <v>2</v>
      </c>
      <c r="E24" s="7">
        <f t="shared" si="1"/>
        <v>0</v>
      </c>
      <c r="F24" s="20">
        <v>0</v>
      </c>
      <c r="G24" s="20">
        <v>0</v>
      </c>
      <c r="H24" s="19">
        <f t="shared" si="2"/>
        <v>0</v>
      </c>
      <c r="I24" s="20">
        <v>0</v>
      </c>
      <c r="J24" s="21">
        <v>0</v>
      </c>
      <c r="K24" s="7">
        <f t="shared" si="3"/>
        <v>0</v>
      </c>
      <c r="L24" s="20">
        <v>0</v>
      </c>
      <c r="M24" s="7">
        <v>0</v>
      </c>
      <c r="N24" s="19">
        <f t="shared" si="4"/>
        <v>1</v>
      </c>
      <c r="O24" s="20">
        <v>1</v>
      </c>
      <c r="P24" s="21">
        <v>0</v>
      </c>
      <c r="Q24" s="7">
        <f t="shared" si="5"/>
        <v>0</v>
      </c>
      <c r="R24" s="20">
        <v>0</v>
      </c>
      <c r="S24" s="7">
        <v>0</v>
      </c>
      <c r="T24" s="19">
        <f t="shared" si="6"/>
        <v>2</v>
      </c>
      <c r="U24" s="20">
        <v>1</v>
      </c>
      <c r="V24" s="21">
        <v>1</v>
      </c>
      <c r="W24" s="7">
        <f t="shared" si="7"/>
        <v>0</v>
      </c>
      <c r="X24" s="20">
        <v>0</v>
      </c>
      <c r="Y24" s="7">
        <v>0</v>
      </c>
      <c r="Z24" s="19">
        <f t="shared" si="8"/>
        <v>1</v>
      </c>
      <c r="AA24" s="20">
        <v>0</v>
      </c>
      <c r="AB24" s="21">
        <v>1</v>
      </c>
    </row>
    <row r="25" spans="1:28" s="6" customFormat="1" ht="15" customHeight="1">
      <c r="A25" s="18" t="s">
        <v>36</v>
      </c>
      <c r="B25" s="19">
        <f t="shared" si="9"/>
        <v>1</v>
      </c>
      <c r="C25" s="20">
        <f t="shared" si="0"/>
        <v>0</v>
      </c>
      <c r="D25" s="21">
        <f t="shared" si="0"/>
        <v>1</v>
      </c>
      <c r="E25" s="7">
        <f t="shared" si="1"/>
        <v>0</v>
      </c>
      <c r="F25" s="20">
        <v>0</v>
      </c>
      <c r="G25" s="20">
        <v>0</v>
      </c>
      <c r="H25" s="19">
        <f t="shared" si="2"/>
        <v>1</v>
      </c>
      <c r="I25" s="20">
        <v>0</v>
      </c>
      <c r="J25" s="21">
        <v>1</v>
      </c>
      <c r="K25" s="7">
        <f t="shared" si="3"/>
        <v>0</v>
      </c>
      <c r="L25" s="20">
        <v>0</v>
      </c>
      <c r="M25" s="7">
        <v>0</v>
      </c>
      <c r="N25" s="19">
        <f t="shared" si="4"/>
        <v>0</v>
      </c>
      <c r="O25" s="20">
        <v>0</v>
      </c>
      <c r="P25" s="21">
        <v>0</v>
      </c>
      <c r="Q25" s="7">
        <f t="shared" si="5"/>
        <v>0</v>
      </c>
      <c r="R25" s="20">
        <v>0</v>
      </c>
      <c r="S25" s="7">
        <v>0</v>
      </c>
      <c r="T25" s="19">
        <f t="shared" si="6"/>
        <v>0</v>
      </c>
      <c r="U25" s="20">
        <v>0</v>
      </c>
      <c r="V25" s="21">
        <v>0</v>
      </c>
      <c r="W25" s="7">
        <f t="shared" si="7"/>
        <v>0</v>
      </c>
      <c r="X25" s="20">
        <v>0</v>
      </c>
      <c r="Y25" s="7">
        <v>0</v>
      </c>
      <c r="Z25" s="19">
        <f t="shared" si="8"/>
        <v>0</v>
      </c>
      <c r="AA25" s="20">
        <v>0</v>
      </c>
      <c r="AB25" s="21">
        <v>0</v>
      </c>
    </row>
    <row r="26" spans="1:28" s="23" customFormat="1" ht="15" customHeight="1">
      <c r="A26" s="18" t="s">
        <v>37</v>
      </c>
      <c r="B26" s="19">
        <f t="shared" si="9"/>
        <v>23</v>
      </c>
      <c r="C26" s="20">
        <f t="shared" si="0"/>
        <v>8</v>
      </c>
      <c r="D26" s="21">
        <f t="shared" si="0"/>
        <v>15</v>
      </c>
      <c r="E26" s="7">
        <f t="shared" si="1"/>
        <v>2</v>
      </c>
      <c r="F26" s="20">
        <v>1</v>
      </c>
      <c r="G26" s="20">
        <v>1</v>
      </c>
      <c r="H26" s="19">
        <f t="shared" si="2"/>
        <v>3</v>
      </c>
      <c r="I26" s="20">
        <v>0</v>
      </c>
      <c r="J26" s="21">
        <v>3</v>
      </c>
      <c r="K26" s="7">
        <f t="shared" si="3"/>
        <v>5</v>
      </c>
      <c r="L26" s="20">
        <v>1</v>
      </c>
      <c r="M26" s="7">
        <v>4</v>
      </c>
      <c r="N26" s="19">
        <f t="shared" si="4"/>
        <v>3</v>
      </c>
      <c r="O26" s="20">
        <v>1</v>
      </c>
      <c r="P26" s="21">
        <v>2</v>
      </c>
      <c r="Q26" s="7">
        <f t="shared" si="5"/>
        <v>0</v>
      </c>
      <c r="R26" s="20">
        <v>0</v>
      </c>
      <c r="S26" s="7">
        <v>0</v>
      </c>
      <c r="T26" s="19">
        <f t="shared" si="6"/>
        <v>7</v>
      </c>
      <c r="U26" s="20">
        <v>3</v>
      </c>
      <c r="V26" s="21">
        <v>4</v>
      </c>
      <c r="W26" s="7">
        <f t="shared" si="7"/>
        <v>0</v>
      </c>
      <c r="X26" s="20">
        <v>0</v>
      </c>
      <c r="Y26" s="7">
        <v>0</v>
      </c>
      <c r="Z26" s="19">
        <f t="shared" si="8"/>
        <v>3</v>
      </c>
      <c r="AA26" s="20">
        <v>2</v>
      </c>
      <c r="AB26" s="21">
        <v>1</v>
      </c>
    </row>
    <row r="27" spans="1:28" s="23" customFormat="1" ht="15" customHeight="1">
      <c r="A27" s="18" t="s">
        <v>38</v>
      </c>
      <c r="B27" s="19">
        <f t="shared" si="9"/>
        <v>4</v>
      </c>
      <c r="C27" s="20">
        <f t="shared" si="0"/>
        <v>3</v>
      </c>
      <c r="D27" s="21">
        <f t="shared" si="0"/>
        <v>1</v>
      </c>
      <c r="E27" s="7">
        <f t="shared" si="1"/>
        <v>0</v>
      </c>
      <c r="F27" s="20">
        <v>0</v>
      </c>
      <c r="G27" s="20">
        <v>0</v>
      </c>
      <c r="H27" s="19">
        <f t="shared" si="2"/>
        <v>1</v>
      </c>
      <c r="I27" s="20">
        <v>1</v>
      </c>
      <c r="J27" s="21">
        <v>0</v>
      </c>
      <c r="K27" s="7">
        <f t="shared" si="3"/>
        <v>0</v>
      </c>
      <c r="L27" s="20">
        <v>0</v>
      </c>
      <c r="M27" s="7">
        <v>0</v>
      </c>
      <c r="N27" s="19">
        <f t="shared" si="4"/>
        <v>2</v>
      </c>
      <c r="O27" s="20">
        <v>1</v>
      </c>
      <c r="P27" s="21">
        <v>1</v>
      </c>
      <c r="Q27" s="7">
        <f t="shared" si="5"/>
        <v>0</v>
      </c>
      <c r="R27" s="20">
        <v>0</v>
      </c>
      <c r="S27" s="7">
        <v>0</v>
      </c>
      <c r="T27" s="19">
        <f t="shared" si="6"/>
        <v>1</v>
      </c>
      <c r="U27" s="20">
        <v>1</v>
      </c>
      <c r="V27" s="21">
        <v>0</v>
      </c>
      <c r="W27" s="7">
        <f t="shared" si="7"/>
        <v>0</v>
      </c>
      <c r="X27" s="20">
        <v>0</v>
      </c>
      <c r="Y27" s="7">
        <v>0</v>
      </c>
      <c r="Z27" s="19">
        <f t="shared" si="8"/>
        <v>0</v>
      </c>
      <c r="AA27" s="20">
        <v>0</v>
      </c>
      <c r="AB27" s="21">
        <v>0</v>
      </c>
    </row>
    <row r="28" spans="1:28" s="23" customFormat="1" ht="15" customHeight="1">
      <c r="A28" s="18" t="s">
        <v>39</v>
      </c>
      <c r="B28" s="19">
        <f t="shared" si="9"/>
        <v>5</v>
      </c>
      <c r="C28" s="20">
        <f t="shared" si="0"/>
        <v>5</v>
      </c>
      <c r="D28" s="21">
        <f t="shared" si="0"/>
        <v>0</v>
      </c>
      <c r="E28" s="7">
        <f t="shared" si="1"/>
        <v>1</v>
      </c>
      <c r="F28" s="20">
        <v>1</v>
      </c>
      <c r="G28" s="20">
        <v>0</v>
      </c>
      <c r="H28" s="19">
        <f t="shared" si="2"/>
        <v>1</v>
      </c>
      <c r="I28" s="20">
        <v>1</v>
      </c>
      <c r="J28" s="21">
        <v>0</v>
      </c>
      <c r="K28" s="7">
        <f t="shared" si="3"/>
        <v>0</v>
      </c>
      <c r="L28" s="20">
        <v>0</v>
      </c>
      <c r="M28" s="7">
        <v>0</v>
      </c>
      <c r="N28" s="19">
        <f t="shared" si="4"/>
        <v>1</v>
      </c>
      <c r="O28" s="20">
        <v>1</v>
      </c>
      <c r="P28" s="21">
        <v>0</v>
      </c>
      <c r="Q28" s="7">
        <f t="shared" si="5"/>
        <v>0</v>
      </c>
      <c r="R28" s="20">
        <v>0</v>
      </c>
      <c r="S28" s="7">
        <v>0</v>
      </c>
      <c r="T28" s="19">
        <f t="shared" si="6"/>
        <v>0</v>
      </c>
      <c r="U28" s="20">
        <v>0</v>
      </c>
      <c r="V28" s="21">
        <v>0</v>
      </c>
      <c r="W28" s="7">
        <f t="shared" si="7"/>
        <v>0</v>
      </c>
      <c r="X28" s="20">
        <v>0</v>
      </c>
      <c r="Y28" s="7">
        <v>0</v>
      </c>
      <c r="Z28" s="19">
        <f t="shared" si="8"/>
        <v>2</v>
      </c>
      <c r="AA28" s="20">
        <v>2</v>
      </c>
      <c r="AB28" s="21">
        <v>0</v>
      </c>
    </row>
    <row r="29" spans="1:28" s="23" customFormat="1" ht="15" customHeight="1">
      <c r="A29" s="18" t="s">
        <v>40</v>
      </c>
      <c r="B29" s="19">
        <f t="shared" si="9"/>
        <v>10</v>
      </c>
      <c r="C29" s="20">
        <f t="shared" si="0"/>
        <v>6</v>
      </c>
      <c r="D29" s="21">
        <f t="shared" si="0"/>
        <v>4</v>
      </c>
      <c r="E29" s="7">
        <f t="shared" si="1"/>
        <v>2</v>
      </c>
      <c r="F29" s="20">
        <v>2</v>
      </c>
      <c r="G29" s="20">
        <v>0</v>
      </c>
      <c r="H29" s="19">
        <f t="shared" si="2"/>
        <v>1</v>
      </c>
      <c r="I29" s="20">
        <v>0</v>
      </c>
      <c r="J29" s="21">
        <v>1</v>
      </c>
      <c r="K29" s="7">
        <f t="shared" si="3"/>
        <v>0</v>
      </c>
      <c r="L29" s="20">
        <v>0</v>
      </c>
      <c r="M29" s="7">
        <v>0</v>
      </c>
      <c r="N29" s="19">
        <f t="shared" si="4"/>
        <v>2</v>
      </c>
      <c r="O29" s="20">
        <v>1</v>
      </c>
      <c r="P29" s="21">
        <v>1</v>
      </c>
      <c r="Q29" s="7">
        <f t="shared" si="5"/>
        <v>0</v>
      </c>
      <c r="R29" s="20">
        <v>0</v>
      </c>
      <c r="S29" s="7">
        <v>0</v>
      </c>
      <c r="T29" s="19">
        <f t="shared" si="6"/>
        <v>2</v>
      </c>
      <c r="U29" s="20">
        <v>1</v>
      </c>
      <c r="V29" s="21">
        <v>1</v>
      </c>
      <c r="W29" s="7">
        <f t="shared" si="7"/>
        <v>0</v>
      </c>
      <c r="X29" s="20">
        <v>0</v>
      </c>
      <c r="Y29" s="7">
        <v>0</v>
      </c>
      <c r="Z29" s="19">
        <f t="shared" si="8"/>
        <v>3</v>
      </c>
      <c r="AA29" s="20">
        <v>2</v>
      </c>
      <c r="AB29" s="21">
        <v>1</v>
      </c>
    </row>
    <row r="30" spans="1:28" s="23" customFormat="1" ht="15" customHeight="1">
      <c r="A30" s="18" t="s">
        <v>41</v>
      </c>
      <c r="B30" s="19">
        <f t="shared" si="9"/>
        <v>2</v>
      </c>
      <c r="C30" s="20">
        <f t="shared" si="0"/>
        <v>1</v>
      </c>
      <c r="D30" s="21">
        <f t="shared" si="0"/>
        <v>1</v>
      </c>
      <c r="E30" s="7">
        <f t="shared" si="1"/>
        <v>0</v>
      </c>
      <c r="F30" s="20">
        <v>0</v>
      </c>
      <c r="G30" s="20">
        <v>0</v>
      </c>
      <c r="H30" s="19">
        <f t="shared" si="2"/>
        <v>0</v>
      </c>
      <c r="I30" s="20">
        <v>0</v>
      </c>
      <c r="J30" s="21">
        <v>0</v>
      </c>
      <c r="K30" s="7">
        <f t="shared" si="3"/>
        <v>0</v>
      </c>
      <c r="L30" s="20">
        <v>0</v>
      </c>
      <c r="M30" s="7">
        <v>0</v>
      </c>
      <c r="N30" s="19">
        <f t="shared" si="4"/>
        <v>2</v>
      </c>
      <c r="O30" s="20">
        <v>1</v>
      </c>
      <c r="P30" s="21">
        <v>1</v>
      </c>
      <c r="Q30" s="7">
        <f t="shared" si="5"/>
        <v>0</v>
      </c>
      <c r="R30" s="20">
        <v>0</v>
      </c>
      <c r="S30" s="7">
        <v>0</v>
      </c>
      <c r="T30" s="19">
        <f t="shared" si="6"/>
        <v>0</v>
      </c>
      <c r="U30" s="20">
        <v>0</v>
      </c>
      <c r="V30" s="21">
        <v>0</v>
      </c>
      <c r="W30" s="7">
        <f t="shared" si="7"/>
        <v>0</v>
      </c>
      <c r="X30" s="20">
        <v>0</v>
      </c>
      <c r="Y30" s="7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" customHeight="1">
      <c r="A31" s="18" t="s">
        <v>42</v>
      </c>
      <c r="B31" s="19">
        <f t="shared" si="9"/>
        <v>2</v>
      </c>
      <c r="C31" s="20">
        <f t="shared" si="0"/>
        <v>2</v>
      </c>
      <c r="D31" s="21">
        <f t="shared" si="0"/>
        <v>0</v>
      </c>
      <c r="E31" s="7">
        <f t="shared" si="1"/>
        <v>0</v>
      </c>
      <c r="F31" s="20">
        <v>0</v>
      </c>
      <c r="G31" s="20">
        <v>0</v>
      </c>
      <c r="H31" s="19">
        <f t="shared" si="2"/>
        <v>0</v>
      </c>
      <c r="I31" s="20">
        <v>0</v>
      </c>
      <c r="J31" s="21">
        <v>0</v>
      </c>
      <c r="K31" s="7">
        <f t="shared" si="3"/>
        <v>0</v>
      </c>
      <c r="L31" s="20">
        <v>0</v>
      </c>
      <c r="M31" s="7">
        <v>0</v>
      </c>
      <c r="N31" s="19">
        <f t="shared" si="4"/>
        <v>0</v>
      </c>
      <c r="O31" s="20">
        <v>0</v>
      </c>
      <c r="P31" s="21">
        <v>0</v>
      </c>
      <c r="Q31" s="7">
        <f t="shared" si="5"/>
        <v>0</v>
      </c>
      <c r="R31" s="20">
        <v>0</v>
      </c>
      <c r="S31" s="7">
        <v>0</v>
      </c>
      <c r="T31" s="19">
        <f t="shared" si="6"/>
        <v>1</v>
      </c>
      <c r="U31" s="20">
        <v>1</v>
      </c>
      <c r="V31" s="21">
        <v>0</v>
      </c>
      <c r="W31" s="7">
        <f t="shared" si="7"/>
        <v>0</v>
      </c>
      <c r="X31" s="20">
        <v>0</v>
      </c>
      <c r="Y31" s="7">
        <v>0</v>
      </c>
      <c r="Z31" s="19">
        <f t="shared" si="8"/>
        <v>1</v>
      </c>
      <c r="AA31" s="20">
        <v>1</v>
      </c>
      <c r="AB31" s="21">
        <v>0</v>
      </c>
    </row>
    <row r="32" spans="1:28" s="23" customFormat="1" ht="15" customHeight="1">
      <c r="A32" s="18" t="s">
        <v>43</v>
      </c>
      <c r="B32" s="19">
        <f t="shared" si="9"/>
        <v>5</v>
      </c>
      <c r="C32" s="20">
        <f t="shared" si="0"/>
        <v>2</v>
      </c>
      <c r="D32" s="21">
        <f t="shared" si="0"/>
        <v>3</v>
      </c>
      <c r="E32" s="7">
        <f t="shared" si="1"/>
        <v>0</v>
      </c>
      <c r="F32" s="20">
        <v>0</v>
      </c>
      <c r="G32" s="20">
        <v>0</v>
      </c>
      <c r="H32" s="19">
        <f t="shared" si="2"/>
        <v>0</v>
      </c>
      <c r="I32" s="20">
        <v>0</v>
      </c>
      <c r="J32" s="21">
        <v>0</v>
      </c>
      <c r="K32" s="7">
        <f t="shared" si="3"/>
        <v>1</v>
      </c>
      <c r="L32" s="20">
        <v>0</v>
      </c>
      <c r="M32" s="7">
        <v>1</v>
      </c>
      <c r="N32" s="19">
        <f t="shared" si="4"/>
        <v>2</v>
      </c>
      <c r="O32" s="20">
        <v>1</v>
      </c>
      <c r="P32" s="21">
        <v>1</v>
      </c>
      <c r="Q32" s="7">
        <f t="shared" si="5"/>
        <v>0</v>
      </c>
      <c r="R32" s="20">
        <v>0</v>
      </c>
      <c r="S32" s="7">
        <v>0</v>
      </c>
      <c r="T32" s="19">
        <f t="shared" si="6"/>
        <v>2</v>
      </c>
      <c r="U32" s="20">
        <v>1</v>
      </c>
      <c r="V32" s="21">
        <v>1</v>
      </c>
      <c r="W32" s="7">
        <f t="shared" si="7"/>
        <v>0</v>
      </c>
      <c r="X32" s="20">
        <v>0</v>
      </c>
      <c r="Y32" s="7">
        <v>0</v>
      </c>
      <c r="Z32" s="19">
        <f t="shared" si="8"/>
        <v>0</v>
      </c>
      <c r="AA32" s="20">
        <v>0</v>
      </c>
      <c r="AB32" s="21">
        <v>0</v>
      </c>
    </row>
    <row r="33" spans="1:28" s="23" customFormat="1" ht="15" customHeight="1">
      <c r="A33" s="18" t="s">
        <v>44</v>
      </c>
      <c r="B33" s="19">
        <f t="shared" si="9"/>
        <v>6</v>
      </c>
      <c r="C33" s="20">
        <f t="shared" si="0"/>
        <v>2</v>
      </c>
      <c r="D33" s="21">
        <f t="shared" si="0"/>
        <v>4</v>
      </c>
      <c r="E33" s="7">
        <f t="shared" si="1"/>
        <v>1</v>
      </c>
      <c r="F33" s="20">
        <v>0</v>
      </c>
      <c r="G33" s="20">
        <v>1</v>
      </c>
      <c r="H33" s="19">
        <f t="shared" si="2"/>
        <v>1</v>
      </c>
      <c r="I33" s="20">
        <v>0</v>
      </c>
      <c r="J33" s="21">
        <v>1</v>
      </c>
      <c r="K33" s="7">
        <f t="shared" si="3"/>
        <v>1</v>
      </c>
      <c r="L33" s="20">
        <v>0</v>
      </c>
      <c r="M33" s="7">
        <v>1</v>
      </c>
      <c r="N33" s="19">
        <f t="shared" si="4"/>
        <v>2</v>
      </c>
      <c r="O33" s="20">
        <v>1</v>
      </c>
      <c r="P33" s="21">
        <v>1</v>
      </c>
      <c r="Q33" s="7">
        <f t="shared" si="5"/>
        <v>0</v>
      </c>
      <c r="R33" s="20">
        <v>0</v>
      </c>
      <c r="S33" s="7">
        <v>0</v>
      </c>
      <c r="T33" s="19">
        <f t="shared" si="6"/>
        <v>1</v>
      </c>
      <c r="U33" s="20">
        <v>1</v>
      </c>
      <c r="V33" s="21">
        <v>0</v>
      </c>
      <c r="W33" s="7">
        <f t="shared" si="7"/>
        <v>0</v>
      </c>
      <c r="X33" s="20">
        <v>0</v>
      </c>
      <c r="Y33" s="7">
        <v>0</v>
      </c>
      <c r="Z33" s="19">
        <f t="shared" si="8"/>
        <v>0</v>
      </c>
      <c r="AA33" s="20">
        <v>0</v>
      </c>
      <c r="AB33" s="21">
        <v>0</v>
      </c>
    </row>
    <row r="34" spans="1:28" s="23" customFormat="1" ht="15" customHeight="1" thickBot="1">
      <c r="A34" s="24"/>
      <c r="B34" s="25"/>
      <c r="C34" s="26"/>
      <c r="D34" s="27"/>
      <c r="E34" s="28"/>
      <c r="F34" s="26"/>
      <c r="G34" s="28"/>
      <c r="H34" s="25"/>
      <c r="I34" s="26"/>
      <c r="J34" s="27"/>
      <c r="K34" s="28"/>
      <c r="L34" s="26"/>
      <c r="M34" s="28"/>
      <c r="N34" s="25"/>
      <c r="O34" s="26"/>
      <c r="P34" s="27"/>
      <c r="Q34" s="28"/>
      <c r="R34" s="26"/>
      <c r="S34" s="28"/>
      <c r="T34" s="25"/>
      <c r="U34" s="26"/>
      <c r="V34" s="27"/>
      <c r="W34" s="28"/>
      <c r="X34" s="26"/>
      <c r="Y34" s="28"/>
      <c r="Z34" s="25"/>
      <c r="AA34" s="26"/>
      <c r="AB34" s="27"/>
    </row>
    <row r="35" spans="1:28" s="5" customFormat="1" ht="15" customHeight="1" thickBot="1">
      <c r="A35" s="13" t="s">
        <v>3</v>
      </c>
      <c r="B35" s="14">
        <f>SUM(C35+D35)</f>
        <v>1222</v>
      </c>
      <c r="C35" s="29">
        <f aca="true" t="shared" si="10" ref="C35:AB35">SUM(C8:C34)</f>
        <v>668</v>
      </c>
      <c r="D35" s="16">
        <f t="shared" si="10"/>
        <v>554</v>
      </c>
      <c r="E35" s="17">
        <f t="shared" si="10"/>
        <v>143</v>
      </c>
      <c r="F35" s="29">
        <f t="shared" si="10"/>
        <v>89</v>
      </c>
      <c r="G35" s="17">
        <f t="shared" si="10"/>
        <v>54</v>
      </c>
      <c r="H35" s="30">
        <f t="shared" si="10"/>
        <v>263</v>
      </c>
      <c r="I35" s="15">
        <f t="shared" si="10"/>
        <v>125</v>
      </c>
      <c r="J35" s="31">
        <f t="shared" si="10"/>
        <v>138</v>
      </c>
      <c r="K35" s="32">
        <f t="shared" si="10"/>
        <v>60</v>
      </c>
      <c r="L35" s="15">
        <f t="shared" si="10"/>
        <v>34</v>
      </c>
      <c r="M35" s="32">
        <f t="shared" si="10"/>
        <v>26</v>
      </c>
      <c r="N35" s="30">
        <f t="shared" si="10"/>
        <v>313</v>
      </c>
      <c r="O35" s="15">
        <f t="shared" si="10"/>
        <v>187</v>
      </c>
      <c r="P35" s="31">
        <f t="shared" si="10"/>
        <v>126</v>
      </c>
      <c r="Q35" s="32">
        <f t="shared" si="10"/>
        <v>31</v>
      </c>
      <c r="R35" s="15">
        <f t="shared" si="10"/>
        <v>22</v>
      </c>
      <c r="S35" s="32">
        <f t="shared" si="10"/>
        <v>9</v>
      </c>
      <c r="T35" s="30">
        <f t="shared" si="10"/>
        <v>223</v>
      </c>
      <c r="U35" s="15">
        <f t="shared" si="10"/>
        <v>108</v>
      </c>
      <c r="V35" s="31">
        <f t="shared" si="10"/>
        <v>115</v>
      </c>
      <c r="W35" s="32">
        <f t="shared" si="10"/>
        <v>18</v>
      </c>
      <c r="X35" s="15">
        <f t="shared" si="10"/>
        <v>13</v>
      </c>
      <c r="Y35" s="32">
        <f t="shared" si="10"/>
        <v>5</v>
      </c>
      <c r="Z35" s="30">
        <f t="shared" si="10"/>
        <v>171</v>
      </c>
      <c r="AA35" s="15">
        <f t="shared" si="10"/>
        <v>90</v>
      </c>
      <c r="AB35" s="31">
        <f t="shared" si="10"/>
        <v>81</v>
      </c>
    </row>
    <row r="36" spans="1:28" s="23" customFormat="1" ht="15" customHeight="1">
      <c r="A36" s="6" t="s">
        <v>45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23" customFormat="1" ht="15" customHeight="1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9" s="33" customFormat="1" ht="15">
      <c r="B38" s="6"/>
      <c r="C38" s="6"/>
      <c r="D38" s="7"/>
      <c r="H38" s="6"/>
      <c r="I38" s="6"/>
    </row>
    <row r="39" spans="1:28" ht="15">
      <c r="A39" s="33"/>
      <c r="B39" s="33"/>
      <c r="C39" s="33"/>
      <c r="D39" s="6"/>
      <c r="E39" s="33"/>
      <c r="F39" s="33"/>
      <c r="G39" s="33"/>
      <c r="H39" s="33"/>
      <c r="I39" s="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U38" sqref="U38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1" width="5.28125" style="0" customWidth="1"/>
    <col min="22" max="22" width="5.7109375" style="0" customWidth="1"/>
    <col min="23" max="25" width="4.421875" style="0" customWidth="1"/>
    <col min="26" max="26" width="5.140625" style="0" customWidth="1"/>
    <col min="27" max="28" width="6.140625" style="0" customWidth="1"/>
  </cols>
  <sheetData>
    <row r="1" spans="1:28" ht="6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7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s="5" customFormat="1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s="6" customFormat="1" ht="15" customHeight="1">
      <c r="A8" s="18" t="s">
        <v>19</v>
      </c>
      <c r="B8" s="19">
        <f>SUM(C8:D8)</f>
        <v>3</v>
      </c>
      <c r="C8" s="20">
        <f aca="true" t="shared" si="0" ref="C8:D33">F8+I8+L8+O8+R8+U8+X8+AA8</f>
        <v>3</v>
      </c>
      <c r="D8" s="21">
        <f t="shared" si="0"/>
        <v>0</v>
      </c>
      <c r="E8" s="19">
        <f aca="true" t="shared" si="1" ref="E8:E33">SUM(F8+G8)</f>
        <v>2</v>
      </c>
      <c r="F8" s="20">
        <v>2</v>
      </c>
      <c r="G8" s="21">
        <v>0</v>
      </c>
      <c r="H8" s="19">
        <f aca="true" t="shared" si="2" ref="H8:H33">I8+J8</f>
        <v>0</v>
      </c>
      <c r="I8" s="20">
        <v>0</v>
      </c>
      <c r="J8" s="21">
        <v>0</v>
      </c>
      <c r="K8" s="19">
        <f aca="true" t="shared" si="3" ref="K8:K33">SUM(L8+M8)</f>
        <v>0</v>
      </c>
      <c r="L8" s="20">
        <v>0</v>
      </c>
      <c r="M8" s="21">
        <v>0</v>
      </c>
      <c r="N8" s="19">
        <f aca="true" t="shared" si="4" ref="N8:N33">O8+P8</f>
        <v>0</v>
      </c>
      <c r="O8" s="20">
        <v>0</v>
      </c>
      <c r="P8" s="21">
        <v>0</v>
      </c>
      <c r="Q8" s="19">
        <f aca="true" t="shared" si="5" ref="Q8:Q33">R8+S8</f>
        <v>0</v>
      </c>
      <c r="R8" s="20">
        <v>0</v>
      </c>
      <c r="S8" s="21">
        <v>0</v>
      </c>
      <c r="T8" s="19">
        <f aca="true" t="shared" si="6" ref="T8:T33">SUM(U8+V8)</f>
        <v>1</v>
      </c>
      <c r="U8" s="20">
        <v>1</v>
      </c>
      <c r="V8" s="21">
        <v>0</v>
      </c>
      <c r="W8" s="19">
        <f aca="true" t="shared" si="7" ref="W8:W33">SUM(X8+Y8)</f>
        <v>0</v>
      </c>
      <c r="X8" s="20">
        <v>0</v>
      </c>
      <c r="Y8" s="21">
        <v>0</v>
      </c>
      <c r="Z8" s="19">
        <f aca="true" t="shared" si="8" ref="Z8:Z33">SUM(AA8+AB8)</f>
        <v>0</v>
      </c>
      <c r="AA8" s="20">
        <v>0</v>
      </c>
      <c r="AB8" s="21">
        <v>0</v>
      </c>
    </row>
    <row r="9" spans="1:28" s="23" customFormat="1" ht="15" customHeight="1">
      <c r="A9" s="18" t="s">
        <v>20</v>
      </c>
      <c r="B9" s="19">
        <f aca="true" t="shared" si="9" ref="B9:B33">SUM(C9+D9)</f>
        <v>50</v>
      </c>
      <c r="C9" s="20">
        <f t="shared" si="0"/>
        <v>31</v>
      </c>
      <c r="D9" s="21">
        <f t="shared" si="0"/>
        <v>19</v>
      </c>
      <c r="E9" s="19">
        <f t="shared" si="1"/>
        <v>15</v>
      </c>
      <c r="F9" s="20">
        <v>10</v>
      </c>
      <c r="G9" s="21">
        <v>5</v>
      </c>
      <c r="H9" s="19">
        <f t="shared" si="2"/>
        <v>9</v>
      </c>
      <c r="I9" s="20">
        <v>5</v>
      </c>
      <c r="J9" s="21">
        <v>4</v>
      </c>
      <c r="K9" s="19">
        <f t="shared" si="3"/>
        <v>1</v>
      </c>
      <c r="L9" s="20">
        <v>1</v>
      </c>
      <c r="M9" s="21">
        <v>0</v>
      </c>
      <c r="N9" s="19">
        <f t="shared" si="4"/>
        <v>8</v>
      </c>
      <c r="O9" s="20">
        <v>4</v>
      </c>
      <c r="P9" s="21">
        <v>4</v>
      </c>
      <c r="Q9" s="19">
        <f t="shared" si="5"/>
        <v>4</v>
      </c>
      <c r="R9" s="20">
        <v>3</v>
      </c>
      <c r="S9" s="21">
        <v>1</v>
      </c>
      <c r="T9" s="19">
        <f t="shared" si="6"/>
        <v>4</v>
      </c>
      <c r="U9" s="20">
        <v>2</v>
      </c>
      <c r="V9" s="21">
        <v>2</v>
      </c>
      <c r="W9" s="19">
        <f t="shared" si="7"/>
        <v>0</v>
      </c>
      <c r="X9" s="20">
        <v>0</v>
      </c>
      <c r="Y9" s="21">
        <v>0</v>
      </c>
      <c r="Z9" s="19">
        <f t="shared" si="8"/>
        <v>9</v>
      </c>
      <c r="AA9" s="20">
        <v>6</v>
      </c>
      <c r="AB9" s="21">
        <v>3</v>
      </c>
    </row>
    <row r="10" spans="1:28" s="6" customFormat="1" ht="15" customHeight="1">
      <c r="A10" s="18" t="s">
        <v>21</v>
      </c>
      <c r="B10" s="19">
        <f t="shared" si="9"/>
        <v>24</v>
      </c>
      <c r="C10" s="20">
        <f t="shared" si="0"/>
        <v>16</v>
      </c>
      <c r="D10" s="21">
        <f t="shared" si="0"/>
        <v>8</v>
      </c>
      <c r="E10" s="19">
        <f t="shared" si="1"/>
        <v>6</v>
      </c>
      <c r="F10" s="20">
        <v>5</v>
      </c>
      <c r="G10" s="21">
        <v>1</v>
      </c>
      <c r="H10" s="19">
        <f t="shared" si="2"/>
        <v>4</v>
      </c>
      <c r="I10" s="20">
        <v>2</v>
      </c>
      <c r="J10" s="21">
        <v>2</v>
      </c>
      <c r="K10" s="19">
        <f t="shared" si="3"/>
        <v>1</v>
      </c>
      <c r="L10" s="20">
        <v>1</v>
      </c>
      <c r="M10" s="21">
        <v>0</v>
      </c>
      <c r="N10" s="19">
        <f t="shared" si="4"/>
        <v>2</v>
      </c>
      <c r="O10" s="20">
        <v>1</v>
      </c>
      <c r="P10" s="21">
        <v>1</v>
      </c>
      <c r="Q10" s="19">
        <f t="shared" si="5"/>
        <v>2</v>
      </c>
      <c r="R10" s="20">
        <v>2</v>
      </c>
      <c r="S10" s="21">
        <v>0</v>
      </c>
      <c r="T10" s="19">
        <f t="shared" si="6"/>
        <v>8</v>
      </c>
      <c r="U10" s="20">
        <v>4</v>
      </c>
      <c r="V10" s="21">
        <v>4</v>
      </c>
      <c r="W10" s="19">
        <f t="shared" si="7"/>
        <v>0</v>
      </c>
      <c r="X10" s="20">
        <v>0</v>
      </c>
      <c r="Y10" s="21">
        <v>0</v>
      </c>
      <c r="Z10" s="19">
        <f t="shared" si="8"/>
        <v>1</v>
      </c>
      <c r="AA10" s="20">
        <v>1</v>
      </c>
      <c r="AB10" s="21">
        <v>0</v>
      </c>
    </row>
    <row r="11" spans="1:28" s="23" customFormat="1" ht="15" customHeight="1">
      <c r="A11" s="18" t="s">
        <v>22</v>
      </c>
      <c r="B11" s="19">
        <f t="shared" si="9"/>
        <v>16</v>
      </c>
      <c r="C11" s="20">
        <f t="shared" si="0"/>
        <v>10</v>
      </c>
      <c r="D11" s="21">
        <f t="shared" si="0"/>
        <v>6</v>
      </c>
      <c r="E11" s="19">
        <f t="shared" si="1"/>
        <v>5</v>
      </c>
      <c r="F11" s="20">
        <v>4</v>
      </c>
      <c r="G11" s="21">
        <v>1</v>
      </c>
      <c r="H11" s="19">
        <f t="shared" si="2"/>
        <v>2</v>
      </c>
      <c r="I11" s="20">
        <v>1</v>
      </c>
      <c r="J11" s="21">
        <v>1</v>
      </c>
      <c r="K11" s="19">
        <f t="shared" si="3"/>
        <v>0</v>
      </c>
      <c r="L11" s="20">
        <v>0</v>
      </c>
      <c r="M11" s="21">
        <v>0</v>
      </c>
      <c r="N11" s="19">
        <f t="shared" si="4"/>
        <v>2</v>
      </c>
      <c r="O11" s="20">
        <v>0</v>
      </c>
      <c r="P11" s="21">
        <v>2</v>
      </c>
      <c r="Q11" s="19">
        <f t="shared" si="5"/>
        <v>0</v>
      </c>
      <c r="R11" s="20">
        <v>0</v>
      </c>
      <c r="S11" s="21">
        <v>0</v>
      </c>
      <c r="T11" s="19">
        <f t="shared" si="6"/>
        <v>4</v>
      </c>
      <c r="U11" s="20">
        <v>2</v>
      </c>
      <c r="V11" s="21">
        <v>2</v>
      </c>
      <c r="W11" s="19">
        <f t="shared" si="7"/>
        <v>0</v>
      </c>
      <c r="X11" s="20">
        <v>0</v>
      </c>
      <c r="Y11" s="21">
        <v>0</v>
      </c>
      <c r="Z11" s="19">
        <f t="shared" si="8"/>
        <v>3</v>
      </c>
      <c r="AA11" s="20">
        <v>3</v>
      </c>
      <c r="AB11" s="21">
        <v>0</v>
      </c>
    </row>
    <row r="12" spans="1:28" s="23" customFormat="1" ht="15" customHeight="1">
      <c r="A12" s="18" t="s">
        <v>23</v>
      </c>
      <c r="B12" s="19">
        <f t="shared" si="9"/>
        <v>35</v>
      </c>
      <c r="C12" s="20">
        <f t="shared" si="0"/>
        <v>24</v>
      </c>
      <c r="D12" s="21">
        <f t="shared" si="0"/>
        <v>11</v>
      </c>
      <c r="E12" s="19">
        <f t="shared" si="1"/>
        <v>7</v>
      </c>
      <c r="F12" s="20">
        <v>5</v>
      </c>
      <c r="G12" s="21">
        <v>2</v>
      </c>
      <c r="H12" s="19">
        <f t="shared" si="2"/>
        <v>7</v>
      </c>
      <c r="I12" s="20">
        <v>5</v>
      </c>
      <c r="J12" s="21">
        <v>2</v>
      </c>
      <c r="K12" s="19">
        <f t="shared" si="3"/>
        <v>2</v>
      </c>
      <c r="L12" s="20">
        <v>1</v>
      </c>
      <c r="M12" s="21">
        <v>1</v>
      </c>
      <c r="N12" s="19">
        <f t="shared" si="4"/>
        <v>6</v>
      </c>
      <c r="O12" s="20">
        <v>3</v>
      </c>
      <c r="P12" s="21">
        <v>3</v>
      </c>
      <c r="Q12" s="19">
        <f t="shared" si="5"/>
        <v>2</v>
      </c>
      <c r="R12" s="20">
        <v>2</v>
      </c>
      <c r="S12" s="21">
        <v>0</v>
      </c>
      <c r="T12" s="19">
        <f t="shared" si="6"/>
        <v>8</v>
      </c>
      <c r="U12" s="20">
        <v>5</v>
      </c>
      <c r="V12" s="21">
        <v>3</v>
      </c>
      <c r="W12" s="19">
        <f t="shared" si="7"/>
        <v>0</v>
      </c>
      <c r="X12" s="20">
        <v>0</v>
      </c>
      <c r="Y12" s="21">
        <v>0</v>
      </c>
      <c r="Z12" s="19">
        <f t="shared" si="8"/>
        <v>3</v>
      </c>
      <c r="AA12" s="20">
        <v>3</v>
      </c>
      <c r="AB12" s="21">
        <v>0</v>
      </c>
    </row>
    <row r="13" spans="1:28" s="6" customFormat="1" ht="15" customHeight="1">
      <c r="A13" s="18" t="s">
        <v>24</v>
      </c>
      <c r="B13" s="19">
        <f t="shared" si="9"/>
        <v>17</v>
      </c>
      <c r="C13" s="20">
        <f t="shared" si="0"/>
        <v>11</v>
      </c>
      <c r="D13" s="21">
        <f t="shared" si="0"/>
        <v>6</v>
      </c>
      <c r="E13" s="19">
        <f t="shared" si="1"/>
        <v>1</v>
      </c>
      <c r="F13" s="20">
        <v>1</v>
      </c>
      <c r="G13" s="21">
        <v>0</v>
      </c>
      <c r="H13" s="19">
        <f t="shared" si="2"/>
        <v>3</v>
      </c>
      <c r="I13" s="20">
        <v>2</v>
      </c>
      <c r="J13" s="21">
        <v>1</v>
      </c>
      <c r="K13" s="19">
        <f t="shared" si="3"/>
        <v>1</v>
      </c>
      <c r="L13" s="20">
        <v>0</v>
      </c>
      <c r="M13" s="21">
        <v>1</v>
      </c>
      <c r="N13" s="19">
        <f t="shared" si="4"/>
        <v>7</v>
      </c>
      <c r="O13" s="20">
        <v>5</v>
      </c>
      <c r="P13" s="21">
        <v>2</v>
      </c>
      <c r="Q13" s="19">
        <f t="shared" si="5"/>
        <v>0</v>
      </c>
      <c r="R13" s="20">
        <v>0</v>
      </c>
      <c r="S13" s="21">
        <v>0</v>
      </c>
      <c r="T13" s="19">
        <f t="shared" si="6"/>
        <v>3</v>
      </c>
      <c r="U13" s="20">
        <v>1</v>
      </c>
      <c r="V13" s="21">
        <v>2</v>
      </c>
      <c r="W13" s="19">
        <f t="shared" si="7"/>
        <v>0</v>
      </c>
      <c r="X13" s="20">
        <v>0</v>
      </c>
      <c r="Y13" s="21">
        <v>0</v>
      </c>
      <c r="Z13" s="19">
        <f t="shared" si="8"/>
        <v>2</v>
      </c>
      <c r="AA13" s="20">
        <v>2</v>
      </c>
      <c r="AB13" s="21">
        <v>0</v>
      </c>
    </row>
    <row r="14" spans="1:28" s="23" customFormat="1" ht="15" customHeight="1">
      <c r="A14" s="18" t="s">
        <v>25</v>
      </c>
      <c r="B14" s="19">
        <f t="shared" si="9"/>
        <v>34</v>
      </c>
      <c r="C14" s="20">
        <f t="shared" si="0"/>
        <v>17</v>
      </c>
      <c r="D14" s="21">
        <f t="shared" si="0"/>
        <v>17</v>
      </c>
      <c r="E14" s="19">
        <f t="shared" si="1"/>
        <v>3</v>
      </c>
      <c r="F14" s="20">
        <v>2</v>
      </c>
      <c r="G14" s="21">
        <v>1</v>
      </c>
      <c r="H14" s="19">
        <f t="shared" si="2"/>
        <v>12</v>
      </c>
      <c r="I14" s="20">
        <v>6</v>
      </c>
      <c r="J14" s="21">
        <v>6</v>
      </c>
      <c r="K14" s="19">
        <f t="shared" si="3"/>
        <v>0</v>
      </c>
      <c r="L14" s="20">
        <v>0</v>
      </c>
      <c r="M14" s="21">
        <v>0</v>
      </c>
      <c r="N14" s="19">
        <f t="shared" si="4"/>
        <v>8</v>
      </c>
      <c r="O14" s="20">
        <v>5</v>
      </c>
      <c r="P14" s="21">
        <v>3</v>
      </c>
      <c r="Q14" s="19">
        <f t="shared" si="5"/>
        <v>0</v>
      </c>
      <c r="R14" s="20">
        <v>0</v>
      </c>
      <c r="S14" s="21">
        <v>0</v>
      </c>
      <c r="T14" s="19">
        <f t="shared" si="6"/>
        <v>8</v>
      </c>
      <c r="U14" s="20">
        <v>3</v>
      </c>
      <c r="V14" s="21">
        <v>5</v>
      </c>
      <c r="W14" s="19">
        <f t="shared" si="7"/>
        <v>1</v>
      </c>
      <c r="X14" s="20">
        <v>0</v>
      </c>
      <c r="Y14" s="21">
        <v>1</v>
      </c>
      <c r="Z14" s="19">
        <f t="shared" si="8"/>
        <v>2</v>
      </c>
      <c r="AA14" s="20">
        <v>1</v>
      </c>
      <c r="AB14" s="21">
        <v>1</v>
      </c>
    </row>
    <row r="15" spans="1:28" s="6" customFormat="1" ht="15" customHeight="1">
      <c r="A15" s="18" t="s">
        <v>26</v>
      </c>
      <c r="B15" s="19">
        <f t="shared" si="9"/>
        <v>19</v>
      </c>
      <c r="C15" s="20">
        <f t="shared" si="0"/>
        <v>8</v>
      </c>
      <c r="D15" s="21">
        <f t="shared" si="0"/>
        <v>11</v>
      </c>
      <c r="E15" s="19">
        <f t="shared" si="1"/>
        <v>1</v>
      </c>
      <c r="F15" s="20">
        <v>0</v>
      </c>
      <c r="G15" s="21">
        <v>1</v>
      </c>
      <c r="H15" s="19">
        <f t="shared" si="2"/>
        <v>6</v>
      </c>
      <c r="I15" s="20">
        <v>3</v>
      </c>
      <c r="J15" s="21">
        <v>3</v>
      </c>
      <c r="K15" s="19">
        <f t="shared" si="3"/>
        <v>2</v>
      </c>
      <c r="L15" s="20">
        <v>1</v>
      </c>
      <c r="M15" s="21">
        <v>1</v>
      </c>
      <c r="N15" s="19">
        <f t="shared" si="4"/>
        <v>3</v>
      </c>
      <c r="O15" s="20">
        <v>2</v>
      </c>
      <c r="P15" s="21">
        <v>1</v>
      </c>
      <c r="Q15" s="19">
        <f t="shared" si="5"/>
        <v>0</v>
      </c>
      <c r="R15" s="20">
        <v>0</v>
      </c>
      <c r="S15" s="21">
        <v>0</v>
      </c>
      <c r="T15" s="19">
        <f t="shared" si="6"/>
        <v>4</v>
      </c>
      <c r="U15" s="20">
        <v>1</v>
      </c>
      <c r="V15" s="21">
        <v>3</v>
      </c>
      <c r="W15" s="19">
        <f t="shared" si="7"/>
        <v>0</v>
      </c>
      <c r="X15" s="20">
        <v>0</v>
      </c>
      <c r="Y15" s="21">
        <v>0</v>
      </c>
      <c r="Z15" s="19">
        <f t="shared" si="8"/>
        <v>3</v>
      </c>
      <c r="AA15" s="20">
        <v>1</v>
      </c>
      <c r="AB15" s="21">
        <v>2</v>
      </c>
    </row>
    <row r="16" spans="1:28" s="23" customFormat="1" ht="15" customHeight="1">
      <c r="A16" s="18" t="s">
        <v>27</v>
      </c>
      <c r="B16" s="19">
        <f t="shared" si="9"/>
        <v>16</v>
      </c>
      <c r="C16" s="20">
        <f t="shared" si="0"/>
        <v>11</v>
      </c>
      <c r="D16" s="21">
        <f t="shared" si="0"/>
        <v>5</v>
      </c>
      <c r="E16" s="19">
        <f t="shared" si="1"/>
        <v>6</v>
      </c>
      <c r="F16" s="20">
        <v>3</v>
      </c>
      <c r="G16" s="21">
        <v>3</v>
      </c>
      <c r="H16" s="19">
        <f t="shared" si="2"/>
        <v>3</v>
      </c>
      <c r="I16" s="20">
        <v>1</v>
      </c>
      <c r="J16" s="21">
        <v>2</v>
      </c>
      <c r="K16" s="19">
        <f t="shared" si="3"/>
        <v>0</v>
      </c>
      <c r="L16" s="20">
        <v>0</v>
      </c>
      <c r="M16" s="21">
        <v>0</v>
      </c>
      <c r="N16" s="19">
        <f t="shared" si="4"/>
        <v>2</v>
      </c>
      <c r="O16" s="20">
        <v>2</v>
      </c>
      <c r="P16" s="21">
        <v>0</v>
      </c>
      <c r="Q16" s="19">
        <f t="shared" si="5"/>
        <v>0</v>
      </c>
      <c r="R16" s="20">
        <v>0</v>
      </c>
      <c r="S16" s="21">
        <v>0</v>
      </c>
      <c r="T16" s="19">
        <f t="shared" si="6"/>
        <v>3</v>
      </c>
      <c r="U16" s="20">
        <v>3</v>
      </c>
      <c r="V16" s="21">
        <v>0</v>
      </c>
      <c r="W16" s="19">
        <f t="shared" si="7"/>
        <v>0</v>
      </c>
      <c r="X16" s="20">
        <v>0</v>
      </c>
      <c r="Y16" s="21">
        <v>0</v>
      </c>
      <c r="Z16" s="19">
        <f t="shared" si="8"/>
        <v>2</v>
      </c>
      <c r="AA16" s="20">
        <v>2</v>
      </c>
      <c r="AB16" s="21">
        <v>0</v>
      </c>
    </row>
    <row r="17" spans="1:28" s="23" customFormat="1" ht="15" customHeight="1">
      <c r="A17" s="18" t="s">
        <v>28</v>
      </c>
      <c r="B17" s="19">
        <f t="shared" si="9"/>
        <v>17</v>
      </c>
      <c r="C17" s="20">
        <f t="shared" si="0"/>
        <v>8</v>
      </c>
      <c r="D17" s="21">
        <f t="shared" si="0"/>
        <v>9</v>
      </c>
      <c r="E17" s="19">
        <f t="shared" si="1"/>
        <v>2</v>
      </c>
      <c r="F17" s="20">
        <v>1</v>
      </c>
      <c r="G17" s="21">
        <v>1</v>
      </c>
      <c r="H17" s="19">
        <f t="shared" si="2"/>
        <v>8</v>
      </c>
      <c r="I17" s="20">
        <v>2</v>
      </c>
      <c r="J17" s="21">
        <v>6</v>
      </c>
      <c r="K17" s="19">
        <f t="shared" si="3"/>
        <v>0</v>
      </c>
      <c r="L17" s="20">
        <v>0</v>
      </c>
      <c r="M17" s="21">
        <v>0</v>
      </c>
      <c r="N17" s="19">
        <f t="shared" si="4"/>
        <v>1</v>
      </c>
      <c r="O17" s="20">
        <v>1</v>
      </c>
      <c r="P17" s="21">
        <v>0</v>
      </c>
      <c r="Q17" s="19">
        <f t="shared" si="5"/>
        <v>0</v>
      </c>
      <c r="R17" s="20">
        <v>0</v>
      </c>
      <c r="S17" s="21">
        <v>0</v>
      </c>
      <c r="T17" s="19">
        <f t="shared" si="6"/>
        <v>4</v>
      </c>
      <c r="U17" s="20">
        <v>2</v>
      </c>
      <c r="V17" s="21">
        <v>2</v>
      </c>
      <c r="W17" s="19">
        <f t="shared" si="7"/>
        <v>0</v>
      </c>
      <c r="X17" s="20">
        <v>0</v>
      </c>
      <c r="Y17" s="21">
        <v>0</v>
      </c>
      <c r="Z17" s="19">
        <f t="shared" si="8"/>
        <v>2</v>
      </c>
      <c r="AA17" s="20">
        <v>2</v>
      </c>
      <c r="AB17" s="21">
        <v>0</v>
      </c>
    </row>
    <row r="18" spans="1:28" s="23" customFormat="1" ht="15" customHeight="1">
      <c r="A18" s="18" t="s">
        <v>29</v>
      </c>
      <c r="B18" s="19">
        <f t="shared" si="9"/>
        <v>16</v>
      </c>
      <c r="C18" s="20">
        <f t="shared" si="0"/>
        <v>10</v>
      </c>
      <c r="D18" s="21">
        <f t="shared" si="0"/>
        <v>6</v>
      </c>
      <c r="E18" s="19">
        <f t="shared" si="1"/>
        <v>3</v>
      </c>
      <c r="F18" s="20">
        <v>3</v>
      </c>
      <c r="G18" s="21">
        <v>0</v>
      </c>
      <c r="H18" s="19">
        <f t="shared" si="2"/>
        <v>3</v>
      </c>
      <c r="I18" s="20">
        <v>1</v>
      </c>
      <c r="J18" s="21">
        <v>2</v>
      </c>
      <c r="K18" s="19">
        <f t="shared" si="3"/>
        <v>0</v>
      </c>
      <c r="L18" s="20">
        <v>0</v>
      </c>
      <c r="M18" s="21">
        <v>0</v>
      </c>
      <c r="N18" s="19">
        <f t="shared" si="4"/>
        <v>3</v>
      </c>
      <c r="O18" s="20">
        <v>2</v>
      </c>
      <c r="P18" s="21">
        <v>1</v>
      </c>
      <c r="Q18" s="19">
        <f t="shared" si="5"/>
        <v>0</v>
      </c>
      <c r="R18" s="20">
        <v>0</v>
      </c>
      <c r="S18" s="21">
        <v>0</v>
      </c>
      <c r="T18" s="19">
        <f t="shared" si="6"/>
        <v>4</v>
      </c>
      <c r="U18" s="20">
        <v>2</v>
      </c>
      <c r="V18" s="21">
        <v>2</v>
      </c>
      <c r="W18" s="19">
        <f t="shared" si="7"/>
        <v>2</v>
      </c>
      <c r="X18" s="20">
        <v>1</v>
      </c>
      <c r="Y18" s="21">
        <v>1</v>
      </c>
      <c r="Z18" s="19">
        <f t="shared" si="8"/>
        <v>1</v>
      </c>
      <c r="AA18" s="20">
        <v>1</v>
      </c>
      <c r="AB18" s="21">
        <v>0</v>
      </c>
    </row>
    <row r="19" spans="1:28" s="6" customFormat="1" ht="15" customHeight="1">
      <c r="A19" s="18" t="s">
        <v>30</v>
      </c>
      <c r="B19" s="19">
        <f t="shared" si="9"/>
        <v>103</v>
      </c>
      <c r="C19" s="20">
        <f t="shared" si="0"/>
        <v>55</v>
      </c>
      <c r="D19" s="21">
        <f t="shared" si="0"/>
        <v>48</v>
      </c>
      <c r="E19" s="19">
        <f t="shared" si="1"/>
        <v>17</v>
      </c>
      <c r="F19" s="20">
        <v>11</v>
      </c>
      <c r="G19" s="21">
        <v>6</v>
      </c>
      <c r="H19" s="19">
        <f t="shared" si="2"/>
        <v>32</v>
      </c>
      <c r="I19" s="20">
        <v>16</v>
      </c>
      <c r="J19" s="21">
        <v>16</v>
      </c>
      <c r="K19" s="19">
        <f t="shared" si="3"/>
        <v>2</v>
      </c>
      <c r="L19" s="20">
        <v>1</v>
      </c>
      <c r="M19" s="21">
        <v>1</v>
      </c>
      <c r="N19" s="19">
        <f t="shared" si="4"/>
        <v>19</v>
      </c>
      <c r="O19" s="20">
        <v>12</v>
      </c>
      <c r="P19" s="21">
        <v>7</v>
      </c>
      <c r="Q19" s="19">
        <f t="shared" si="5"/>
        <v>4</v>
      </c>
      <c r="R19" s="20">
        <v>2</v>
      </c>
      <c r="S19" s="21">
        <v>2</v>
      </c>
      <c r="T19" s="19">
        <f t="shared" si="6"/>
        <v>16</v>
      </c>
      <c r="U19" s="20">
        <v>5</v>
      </c>
      <c r="V19" s="21">
        <v>11</v>
      </c>
      <c r="W19" s="19">
        <f t="shared" si="7"/>
        <v>1</v>
      </c>
      <c r="X19" s="20">
        <v>0</v>
      </c>
      <c r="Y19" s="21">
        <v>1</v>
      </c>
      <c r="Z19" s="19">
        <f t="shared" si="8"/>
        <v>12</v>
      </c>
      <c r="AA19" s="20">
        <v>8</v>
      </c>
      <c r="AB19" s="21">
        <v>4</v>
      </c>
    </row>
    <row r="20" spans="1:28" s="23" customFormat="1" ht="15" customHeight="1">
      <c r="A20" s="18" t="s">
        <v>31</v>
      </c>
      <c r="B20" s="19">
        <f t="shared" si="9"/>
        <v>13</v>
      </c>
      <c r="C20" s="20">
        <f t="shared" si="0"/>
        <v>8</v>
      </c>
      <c r="D20" s="21">
        <f t="shared" si="0"/>
        <v>5</v>
      </c>
      <c r="E20" s="19">
        <f t="shared" si="1"/>
        <v>1</v>
      </c>
      <c r="F20" s="20">
        <v>0</v>
      </c>
      <c r="G20" s="21">
        <v>1</v>
      </c>
      <c r="H20" s="19">
        <f t="shared" si="2"/>
        <v>2</v>
      </c>
      <c r="I20" s="20">
        <v>0</v>
      </c>
      <c r="J20" s="21">
        <v>2</v>
      </c>
      <c r="K20" s="19">
        <f t="shared" si="3"/>
        <v>0</v>
      </c>
      <c r="L20" s="20">
        <v>0</v>
      </c>
      <c r="M20" s="21">
        <v>0</v>
      </c>
      <c r="N20" s="19">
        <f t="shared" si="4"/>
        <v>4</v>
      </c>
      <c r="O20" s="20">
        <v>4</v>
      </c>
      <c r="P20" s="21">
        <v>0</v>
      </c>
      <c r="Q20" s="19">
        <f t="shared" si="5"/>
        <v>0</v>
      </c>
      <c r="R20" s="20">
        <v>0</v>
      </c>
      <c r="S20" s="21">
        <v>0</v>
      </c>
      <c r="T20" s="19">
        <f t="shared" si="6"/>
        <v>2</v>
      </c>
      <c r="U20" s="20">
        <v>0</v>
      </c>
      <c r="V20" s="21">
        <v>2</v>
      </c>
      <c r="W20" s="19">
        <f t="shared" si="7"/>
        <v>0</v>
      </c>
      <c r="X20" s="20">
        <v>0</v>
      </c>
      <c r="Y20" s="21">
        <v>0</v>
      </c>
      <c r="Z20" s="19">
        <f t="shared" si="8"/>
        <v>4</v>
      </c>
      <c r="AA20" s="20">
        <v>4</v>
      </c>
      <c r="AB20" s="21">
        <v>0</v>
      </c>
    </row>
    <row r="21" spans="1:28" s="6" customFormat="1" ht="15" customHeight="1">
      <c r="A21" s="18" t="s">
        <v>32</v>
      </c>
      <c r="B21" s="19">
        <f t="shared" si="9"/>
        <v>10</v>
      </c>
      <c r="C21" s="20">
        <f t="shared" si="0"/>
        <v>6</v>
      </c>
      <c r="D21" s="21">
        <f t="shared" si="0"/>
        <v>4</v>
      </c>
      <c r="E21" s="19">
        <f t="shared" si="1"/>
        <v>0</v>
      </c>
      <c r="F21" s="20">
        <v>0</v>
      </c>
      <c r="G21" s="21">
        <v>0</v>
      </c>
      <c r="H21" s="19">
        <f t="shared" si="2"/>
        <v>1</v>
      </c>
      <c r="I21" s="20">
        <v>0</v>
      </c>
      <c r="J21" s="21">
        <v>1</v>
      </c>
      <c r="K21" s="19">
        <f t="shared" si="3"/>
        <v>1</v>
      </c>
      <c r="L21" s="20">
        <v>1</v>
      </c>
      <c r="M21" s="21">
        <v>0</v>
      </c>
      <c r="N21" s="19">
        <f t="shared" si="4"/>
        <v>4</v>
      </c>
      <c r="O21" s="20">
        <v>2</v>
      </c>
      <c r="P21" s="21">
        <v>2</v>
      </c>
      <c r="Q21" s="19">
        <f t="shared" si="5"/>
        <v>0</v>
      </c>
      <c r="R21" s="20">
        <v>0</v>
      </c>
      <c r="S21" s="21">
        <v>0</v>
      </c>
      <c r="T21" s="19">
        <f t="shared" si="6"/>
        <v>2</v>
      </c>
      <c r="U21" s="20">
        <v>1</v>
      </c>
      <c r="V21" s="21">
        <v>1</v>
      </c>
      <c r="W21" s="19">
        <f t="shared" si="7"/>
        <v>0</v>
      </c>
      <c r="X21" s="20">
        <v>0</v>
      </c>
      <c r="Y21" s="21">
        <v>0</v>
      </c>
      <c r="Z21" s="19">
        <f t="shared" si="8"/>
        <v>2</v>
      </c>
      <c r="AA21" s="20">
        <v>2</v>
      </c>
      <c r="AB21" s="21">
        <v>0</v>
      </c>
    </row>
    <row r="22" spans="1:28" s="23" customFormat="1" ht="15" customHeight="1">
      <c r="A22" s="18" t="s">
        <v>33</v>
      </c>
      <c r="B22" s="19">
        <f t="shared" si="9"/>
        <v>1144</v>
      </c>
      <c r="C22" s="20">
        <f t="shared" si="0"/>
        <v>592</v>
      </c>
      <c r="D22" s="21">
        <f t="shared" si="0"/>
        <v>552</v>
      </c>
      <c r="E22" s="19">
        <f t="shared" si="1"/>
        <v>130</v>
      </c>
      <c r="F22" s="20">
        <v>82</v>
      </c>
      <c r="G22" s="21">
        <v>48</v>
      </c>
      <c r="H22" s="19">
        <f t="shared" si="2"/>
        <v>259</v>
      </c>
      <c r="I22" s="20">
        <v>123</v>
      </c>
      <c r="J22" s="21">
        <v>136</v>
      </c>
      <c r="K22" s="19">
        <f t="shared" si="3"/>
        <v>55</v>
      </c>
      <c r="L22" s="20">
        <v>26</v>
      </c>
      <c r="M22" s="21">
        <v>29</v>
      </c>
      <c r="N22" s="19">
        <f t="shared" si="4"/>
        <v>255</v>
      </c>
      <c r="O22" s="20">
        <v>143</v>
      </c>
      <c r="P22" s="21">
        <v>112</v>
      </c>
      <c r="Q22" s="19">
        <f t="shared" si="5"/>
        <v>32</v>
      </c>
      <c r="R22" s="20">
        <v>23</v>
      </c>
      <c r="S22" s="21">
        <v>9</v>
      </c>
      <c r="T22" s="19">
        <f t="shared" si="6"/>
        <v>232</v>
      </c>
      <c r="U22" s="20">
        <v>97</v>
      </c>
      <c r="V22" s="21">
        <v>135</v>
      </c>
      <c r="W22" s="19">
        <f t="shared" si="7"/>
        <v>15</v>
      </c>
      <c r="X22" s="20">
        <v>6</v>
      </c>
      <c r="Y22" s="21">
        <v>9</v>
      </c>
      <c r="Z22" s="19">
        <f t="shared" si="8"/>
        <v>166</v>
      </c>
      <c r="AA22" s="20">
        <v>92</v>
      </c>
      <c r="AB22" s="21">
        <v>74</v>
      </c>
    </row>
    <row r="23" spans="1:28" s="6" customFormat="1" ht="15" customHeight="1">
      <c r="A23" s="18" t="s">
        <v>34</v>
      </c>
      <c r="B23" s="19">
        <f t="shared" si="9"/>
        <v>9</v>
      </c>
      <c r="C23" s="20">
        <f t="shared" si="0"/>
        <v>7</v>
      </c>
      <c r="D23" s="21">
        <f t="shared" si="0"/>
        <v>2</v>
      </c>
      <c r="E23" s="19">
        <f t="shared" si="1"/>
        <v>0</v>
      </c>
      <c r="F23" s="20">
        <v>0</v>
      </c>
      <c r="G23" s="21">
        <v>0</v>
      </c>
      <c r="H23" s="19">
        <f t="shared" si="2"/>
        <v>3</v>
      </c>
      <c r="I23" s="20">
        <v>2</v>
      </c>
      <c r="J23" s="21">
        <v>1</v>
      </c>
      <c r="K23" s="19">
        <f t="shared" si="3"/>
        <v>1</v>
      </c>
      <c r="L23" s="20">
        <v>1</v>
      </c>
      <c r="M23" s="21">
        <v>0</v>
      </c>
      <c r="N23" s="19">
        <f t="shared" si="4"/>
        <v>3</v>
      </c>
      <c r="O23" s="20">
        <v>3</v>
      </c>
      <c r="P23" s="21">
        <v>0</v>
      </c>
      <c r="Q23" s="19">
        <f t="shared" si="5"/>
        <v>0</v>
      </c>
      <c r="R23" s="20">
        <v>0</v>
      </c>
      <c r="S23" s="21">
        <v>0</v>
      </c>
      <c r="T23" s="19">
        <f t="shared" si="6"/>
        <v>0</v>
      </c>
      <c r="U23" s="20">
        <v>0</v>
      </c>
      <c r="V23" s="21">
        <v>0</v>
      </c>
      <c r="W23" s="19">
        <f t="shared" si="7"/>
        <v>0</v>
      </c>
      <c r="X23" s="20">
        <v>0</v>
      </c>
      <c r="Y23" s="21">
        <v>0</v>
      </c>
      <c r="Z23" s="19">
        <f t="shared" si="8"/>
        <v>2</v>
      </c>
      <c r="AA23" s="20">
        <v>1</v>
      </c>
      <c r="AB23" s="21">
        <v>1</v>
      </c>
    </row>
    <row r="24" spans="1:28" s="23" customFormat="1" ht="15" customHeight="1">
      <c r="A24" s="18" t="s">
        <v>35</v>
      </c>
      <c r="B24" s="19">
        <f t="shared" si="9"/>
        <v>4</v>
      </c>
      <c r="C24" s="20">
        <f t="shared" si="0"/>
        <v>0</v>
      </c>
      <c r="D24" s="21">
        <f t="shared" si="0"/>
        <v>4</v>
      </c>
      <c r="E24" s="19">
        <f t="shared" si="1"/>
        <v>1</v>
      </c>
      <c r="F24" s="20">
        <v>0</v>
      </c>
      <c r="G24" s="21">
        <v>1</v>
      </c>
      <c r="H24" s="19">
        <f t="shared" si="2"/>
        <v>1</v>
      </c>
      <c r="I24" s="20">
        <v>0</v>
      </c>
      <c r="J24" s="21">
        <v>1</v>
      </c>
      <c r="K24" s="19">
        <f t="shared" si="3"/>
        <v>1</v>
      </c>
      <c r="L24" s="20">
        <v>0</v>
      </c>
      <c r="M24" s="21">
        <v>1</v>
      </c>
      <c r="N24" s="19">
        <f t="shared" si="4"/>
        <v>1</v>
      </c>
      <c r="O24" s="20">
        <v>0</v>
      </c>
      <c r="P24" s="21">
        <v>1</v>
      </c>
      <c r="Q24" s="19">
        <f t="shared" si="5"/>
        <v>0</v>
      </c>
      <c r="R24" s="20">
        <v>0</v>
      </c>
      <c r="S24" s="21">
        <v>0</v>
      </c>
      <c r="T24" s="19">
        <f t="shared" si="6"/>
        <v>0</v>
      </c>
      <c r="U24" s="20">
        <v>0</v>
      </c>
      <c r="V24" s="21">
        <v>0</v>
      </c>
      <c r="W24" s="19">
        <f t="shared" si="7"/>
        <v>0</v>
      </c>
      <c r="X24" s="20">
        <v>0</v>
      </c>
      <c r="Y24" s="21">
        <v>0</v>
      </c>
      <c r="Z24" s="19">
        <f t="shared" si="8"/>
        <v>0</v>
      </c>
      <c r="AA24" s="20">
        <v>0</v>
      </c>
      <c r="AB24" s="21">
        <v>0</v>
      </c>
    </row>
    <row r="25" spans="1:28" s="6" customFormat="1" ht="15" customHeight="1">
      <c r="A25" s="18" t="s">
        <v>36</v>
      </c>
      <c r="B25" s="19">
        <f t="shared" si="9"/>
        <v>1</v>
      </c>
      <c r="C25" s="20">
        <f t="shared" si="0"/>
        <v>1</v>
      </c>
      <c r="D25" s="21">
        <f t="shared" si="0"/>
        <v>0</v>
      </c>
      <c r="E25" s="19">
        <f t="shared" si="1"/>
        <v>0</v>
      </c>
      <c r="F25" s="20">
        <v>0</v>
      </c>
      <c r="G25" s="21">
        <v>0</v>
      </c>
      <c r="H25" s="19">
        <f t="shared" si="2"/>
        <v>0</v>
      </c>
      <c r="I25" s="20">
        <v>0</v>
      </c>
      <c r="J25" s="21">
        <v>0</v>
      </c>
      <c r="K25" s="19">
        <f t="shared" si="3"/>
        <v>0</v>
      </c>
      <c r="L25" s="20">
        <v>0</v>
      </c>
      <c r="M25" s="21">
        <v>0</v>
      </c>
      <c r="N25" s="19">
        <f t="shared" si="4"/>
        <v>1</v>
      </c>
      <c r="O25" s="20">
        <v>1</v>
      </c>
      <c r="P25" s="21">
        <v>0</v>
      </c>
      <c r="Q25" s="19">
        <f t="shared" si="5"/>
        <v>0</v>
      </c>
      <c r="R25" s="20">
        <v>0</v>
      </c>
      <c r="S25" s="21">
        <v>0</v>
      </c>
      <c r="T25" s="19">
        <f t="shared" si="6"/>
        <v>0</v>
      </c>
      <c r="U25" s="20">
        <v>0</v>
      </c>
      <c r="V25" s="21">
        <v>0</v>
      </c>
      <c r="W25" s="19">
        <f t="shared" si="7"/>
        <v>0</v>
      </c>
      <c r="X25" s="20">
        <v>0</v>
      </c>
      <c r="Y25" s="21">
        <v>0</v>
      </c>
      <c r="Z25" s="19">
        <f t="shared" si="8"/>
        <v>0</v>
      </c>
      <c r="AA25" s="20">
        <v>0</v>
      </c>
      <c r="AB25" s="21">
        <v>0</v>
      </c>
    </row>
    <row r="26" spans="1:28" s="23" customFormat="1" ht="15" customHeight="1">
      <c r="A26" s="18" t="s">
        <v>37</v>
      </c>
      <c r="B26" s="19">
        <f t="shared" si="9"/>
        <v>35</v>
      </c>
      <c r="C26" s="20">
        <f t="shared" si="0"/>
        <v>15</v>
      </c>
      <c r="D26" s="21">
        <f t="shared" si="0"/>
        <v>20</v>
      </c>
      <c r="E26" s="19">
        <f t="shared" si="1"/>
        <v>5</v>
      </c>
      <c r="F26" s="20">
        <v>1</v>
      </c>
      <c r="G26" s="21">
        <v>4</v>
      </c>
      <c r="H26" s="19">
        <f t="shared" si="2"/>
        <v>12</v>
      </c>
      <c r="I26" s="20">
        <v>5</v>
      </c>
      <c r="J26" s="21">
        <v>7</v>
      </c>
      <c r="K26" s="19">
        <f t="shared" si="3"/>
        <v>6</v>
      </c>
      <c r="L26" s="20">
        <v>2</v>
      </c>
      <c r="M26" s="21">
        <v>4</v>
      </c>
      <c r="N26" s="19">
        <f t="shared" si="4"/>
        <v>3</v>
      </c>
      <c r="O26" s="20">
        <v>2</v>
      </c>
      <c r="P26" s="21">
        <v>1</v>
      </c>
      <c r="Q26" s="19">
        <f t="shared" si="5"/>
        <v>1</v>
      </c>
      <c r="R26" s="20">
        <v>0</v>
      </c>
      <c r="S26" s="21">
        <v>1</v>
      </c>
      <c r="T26" s="19">
        <f t="shared" si="6"/>
        <v>5</v>
      </c>
      <c r="U26" s="20">
        <v>2</v>
      </c>
      <c r="V26" s="21">
        <v>3</v>
      </c>
      <c r="W26" s="19">
        <f t="shared" si="7"/>
        <v>0</v>
      </c>
      <c r="X26" s="20">
        <v>0</v>
      </c>
      <c r="Y26" s="21">
        <v>0</v>
      </c>
      <c r="Z26" s="19">
        <f t="shared" si="8"/>
        <v>3</v>
      </c>
      <c r="AA26" s="20">
        <v>3</v>
      </c>
      <c r="AB26" s="21">
        <v>0</v>
      </c>
    </row>
    <row r="27" spans="1:28" s="23" customFormat="1" ht="15" customHeight="1">
      <c r="A27" s="18" t="s">
        <v>38</v>
      </c>
      <c r="B27" s="19">
        <f t="shared" si="9"/>
        <v>7</v>
      </c>
      <c r="C27" s="20">
        <f t="shared" si="0"/>
        <v>5</v>
      </c>
      <c r="D27" s="21">
        <f t="shared" si="0"/>
        <v>2</v>
      </c>
      <c r="E27" s="19">
        <f t="shared" si="1"/>
        <v>2</v>
      </c>
      <c r="F27" s="20">
        <v>2</v>
      </c>
      <c r="G27" s="21">
        <v>0</v>
      </c>
      <c r="H27" s="19">
        <f t="shared" si="2"/>
        <v>2</v>
      </c>
      <c r="I27" s="20">
        <v>1</v>
      </c>
      <c r="J27" s="21">
        <v>1</v>
      </c>
      <c r="K27" s="19">
        <f t="shared" si="3"/>
        <v>0</v>
      </c>
      <c r="L27" s="20">
        <v>0</v>
      </c>
      <c r="M27" s="21">
        <v>0</v>
      </c>
      <c r="N27" s="19">
        <f t="shared" si="4"/>
        <v>2</v>
      </c>
      <c r="O27" s="20">
        <v>1</v>
      </c>
      <c r="P27" s="21">
        <v>1</v>
      </c>
      <c r="Q27" s="19">
        <f t="shared" si="5"/>
        <v>0</v>
      </c>
      <c r="R27" s="20">
        <v>0</v>
      </c>
      <c r="S27" s="21">
        <v>0</v>
      </c>
      <c r="T27" s="19">
        <f t="shared" si="6"/>
        <v>0</v>
      </c>
      <c r="U27" s="20">
        <v>0</v>
      </c>
      <c r="V27" s="21">
        <v>0</v>
      </c>
      <c r="W27" s="19">
        <f t="shared" si="7"/>
        <v>1</v>
      </c>
      <c r="X27" s="20">
        <v>1</v>
      </c>
      <c r="Y27" s="21">
        <v>0</v>
      </c>
      <c r="Z27" s="19">
        <f t="shared" si="8"/>
        <v>0</v>
      </c>
      <c r="AA27" s="20">
        <v>0</v>
      </c>
      <c r="AB27" s="21">
        <v>0</v>
      </c>
    </row>
    <row r="28" spans="1:28" s="23" customFormat="1" ht="15" customHeight="1">
      <c r="A28" s="18" t="s">
        <v>39</v>
      </c>
      <c r="B28" s="19">
        <f t="shared" si="9"/>
        <v>7</v>
      </c>
      <c r="C28" s="20">
        <f t="shared" si="0"/>
        <v>4</v>
      </c>
      <c r="D28" s="21">
        <f t="shared" si="0"/>
        <v>3</v>
      </c>
      <c r="E28" s="19">
        <f t="shared" si="1"/>
        <v>0</v>
      </c>
      <c r="F28" s="20">
        <v>0</v>
      </c>
      <c r="G28" s="21">
        <v>0</v>
      </c>
      <c r="H28" s="19">
        <f t="shared" si="2"/>
        <v>0</v>
      </c>
      <c r="I28" s="20">
        <v>0</v>
      </c>
      <c r="J28" s="21">
        <v>0</v>
      </c>
      <c r="K28" s="19">
        <f t="shared" si="3"/>
        <v>0</v>
      </c>
      <c r="L28" s="20">
        <v>0</v>
      </c>
      <c r="M28" s="21">
        <v>0</v>
      </c>
      <c r="N28" s="19">
        <f t="shared" si="4"/>
        <v>1</v>
      </c>
      <c r="O28" s="20">
        <v>1</v>
      </c>
      <c r="P28" s="21">
        <v>0</v>
      </c>
      <c r="Q28" s="19">
        <f t="shared" si="5"/>
        <v>1</v>
      </c>
      <c r="R28" s="20">
        <v>1</v>
      </c>
      <c r="S28" s="21">
        <v>0</v>
      </c>
      <c r="T28" s="19">
        <f t="shared" si="6"/>
        <v>3</v>
      </c>
      <c r="U28" s="20">
        <v>1</v>
      </c>
      <c r="V28" s="21">
        <v>2</v>
      </c>
      <c r="W28" s="19">
        <f t="shared" si="7"/>
        <v>0</v>
      </c>
      <c r="X28" s="20">
        <v>0</v>
      </c>
      <c r="Y28" s="21">
        <v>0</v>
      </c>
      <c r="Z28" s="19">
        <f t="shared" si="8"/>
        <v>2</v>
      </c>
      <c r="AA28" s="20">
        <v>1</v>
      </c>
      <c r="AB28" s="21">
        <v>1</v>
      </c>
    </row>
    <row r="29" spans="1:28" s="23" customFormat="1" ht="15" customHeight="1">
      <c r="A29" s="18" t="s">
        <v>40</v>
      </c>
      <c r="B29" s="19">
        <f t="shared" si="9"/>
        <v>18</v>
      </c>
      <c r="C29" s="20">
        <f t="shared" si="0"/>
        <v>12</v>
      </c>
      <c r="D29" s="21">
        <f t="shared" si="0"/>
        <v>6</v>
      </c>
      <c r="E29" s="19">
        <f t="shared" si="1"/>
        <v>2</v>
      </c>
      <c r="F29" s="20">
        <v>1</v>
      </c>
      <c r="G29" s="21">
        <v>1</v>
      </c>
      <c r="H29" s="19">
        <f t="shared" si="2"/>
        <v>3</v>
      </c>
      <c r="I29" s="20">
        <v>3</v>
      </c>
      <c r="J29" s="21">
        <v>0</v>
      </c>
      <c r="K29" s="19">
        <f t="shared" si="3"/>
        <v>3</v>
      </c>
      <c r="L29" s="20">
        <v>3</v>
      </c>
      <c r="M29" s="21">
        <v>0</v>
      </c>
      <c r="N29" s="19">
        <f t="shared" si="4"/>
        <v>5</v>
      </c>
      <c r="O29" s="20">
        <v>4</v>
      </c>
      <c r="P29" s="21">
        <v>1</v>
      </c>
      <c r="Q29" s="19">
        <f t="shared" si="5"/>
        <v>0</v>
      </c>
      <c r="R29" s="20">
        <v>0</v>
      </c>
      <c r="S29" s="21">
        <v>0</v>
      </c>
      <c r="T29" s="19">
        <f t="shared" si="6"/>
        <v>4</v>
      </c>
      <c r="U29" s="20">
        <v>1</v>
      </c>
      <c r="V29" s="21">
        <v>3</v>
      </c>
      <c r="W29" s="19">
        <f t="shared" si="7"/>
        <v>1</v>
      </c>
      <c r="X29" s="20">
        <v>0</v>
      </c>
      <c r="Y29" s="21">
        <v>1</v>
      </c>
      <c r="Z29" s="19">
        <f t="shared" si="8"/>
        <v>0</v>
      </c>
      <c r="AA29" s="20">
        <v>0</v>
      </c>
      <c r="AB29" s="21">
        <v>0</v>
      </c>
    </row>
    <row r="30" spans="1:28" s="23" customFormat="1" ht="15" customHeight="1">
      <c r="A30" s="18" t="s">
        <v>41</v>
      </c>
      <c r="B30" s="19">
        <f t="shared" si="9"/>
        <v>5</v>
      </c>
      <c r="C30" s="20">
        <f t="shared" si="0"/>
        <v>1</v>
      </c>
      <c r="D30" s="21">
        <f t="shared" si="0"/>
        <v>4</v>
      </c>
      <c r="E30" s="19">
        <f t="shared" si="1"/>
        <v>0</v>
      </c>
      <c r="F30" s="20">
        <v>0</v>
      </c>
      <c r="G30" s="21">
        <v>0</v>
      </c>
      <c r="H30" s="19">
        <f t="shared" si="2"/>
        <v>2</v>
      </c>
      <c r="I30" s="20">
        <v>0</v>
      </c>
      <c r="J30" s="21">
        <v>2</v>
      </c>
      <c r="K30" s="19">
        <f t="shared" si="3"/>
        <v>0</v>
      </c>
      <c r="L30" s="20">
        <v>0</v>
      </c>
      <c r="M30" s="21">
        <v>0</v>
      </c>
      <c r="N30" s="19">
        <f t="shared" si="4"/>
        <v>1</v>
      </c>
      <c r="O30" s="20">
        <v>0</v>
      </c>
      <c r="P30" s="21">
        <v>1</v>
      </c>
      <c r="Q30" s="19">
        <f t="shared" si="5"/>
        <v>1</v>
      </c>
      <c r="R30" s="20">
        <v>0</v>
      </c>
      <c r="S30" s="21">
        <v>1</v>
      </c>
      <c r="T30" s="19">
        <f t="shared" si="6"/>
        <v>1</v>
      </c>
      <c r="U30" s="20">
        <v>1</v>
      </c>
      <c r="V30" s="21">
        <v>0</v>
      </c>
      <c r="W30" s="19">
        <f t="shared" si="7"/>
        <v>0</v>
      </c>
      <c r="X30" s="20">
        <v>0</v>
      </c>
      <c r="Y30" s="21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" customHeight="1">
      <c r="A31" s="18" t="s">
        <v>42</v>
      </c>
      <c r="B31" s="19">
        <f t="shared" si="9"/>
        <v>1</v>
      </c>
      <c r="C31" s="20">
        <f t="shared" si="0"/>
        <v>0</v>
      </c>
      <c r="D31" s="21">
        <f t="shared" si="0"/>
        <v>1</v>
      </c>
      <c r="E31" s="19">
        <f t="shared" si="1"/>
        <v>0</v>
      </c>
      <c r="F31" s="20">
        <v>0</v>
      </c>
      <c r="G31" s="21">
        <v>0</v>
      </c>
      <c r="H31" s="19">
        <f t="shared" si="2"/>
        <v>0</v>
      </c>
      <c r="I31" s="20">
        <v>0</v>
      </c>
      <c r="J31" s="21">
        <v>0</v>
      </c>
      <c r="K31" s="19">
        <f t="shared" si="3"/>
        <v>0</v>
      </c>
      <c r="L31" s="20">
        <v>0</v>
      </c>
      <c r="M31" s="21">
        <v>0</v>
      </c>
      <c r="N31" s="19">
        <f t="shared" si="4"/>
        <v>1</v>
      </c>
      <c r="O31" s="20">
        <v>0</v>
      </c>
      <c r="P31" s="21">
        <v>1</v>
      </c>
      <c r="Q31" s="19">
        <f t="shared" si="5"/>
        <v>0</v>
      </c>
      <c r="R31" s="20">
        <v>0</v>
      </c>
      <c r="S31" s="21">
        <v>0</v>
      </c>
      <c r="T31" s="19">
        <f t="shared" si="6"/>
        <v>0</v>
      </c>
      <c r="U31" s="20">
        <v>0</v>
      </c>
      <c r="V31" s="21">
        <v>0</v>
      </c>
      <c r="W31" s="19">
        <f t="shared" si="7"/>
        <v>0</v>
      </c>
      <c r="X31" s="20">
        <v>0</v>
      </c>
      <c r="Y31" s="21">
        <v>0</v>
      </c>
      <c r="Z31" s="19">
        <f t="shared" si="8"/>
        <v>0</v>
      </c>
      <c r="AA31" s="20">
        <v>0</v>
      </c>
      <c r="AB31" s="21">
        <v>0</v>
      </c>
    </row>
    <row r="32" spans="1:28" s="23" customFormat="1" ht="15" customHeight="1">
      <c r="A32" s="18" t="s">
        <v>43</v>
      </c>
      <c r="B32" s="19">
        <f t="shared" si="9"/>
        <v>9</v>
      </c>
      <c r="C32" s="20">
        <f t="shared" si="0"/>
        <v>5</v>
      </c>
      <c r="D32" s="21">
        <f t="shared" si="0"/>
        <v>4</v>
      </c>
      <c r="E32" s="19">
        <f t="shared" si="1"/>
        <v>2</v>
      </c>
      <c r="F32" s="20">
        <v>2</v>
      </c>
      <c r="G32" s="21">
        <v>0</v>
      </c>
      <c r="H32" s="19">
        <f t="shared" si="2"/>
        <v>2</v>
      </c>
      <c r="I32" s="20">
        <v>1</v>
      </c>
      <c r="J32" s="21">
        <v>1</v>
      </c>
      <c r="K32" s="19">
        <f t="shared" si="3"/>
        <v>0</v>
      </c>
      <c r="L32" s="20">
        <v>0</v>
      </c>
      <c r="M32" s="21">
        <v>0</v>
      </c>
      <c r="N32" s="19">
        <f t="shared" si="4"/>
        <v>1</v>
      </c>
      <c r="O32" s="20">
        <v>1</v>
      </c>
      <c r="P32" s="21">
        <v>0</v>
      </c>
      <c r="Q32" s="19">
        <f t="shared" si="5"/>
        <v>0</v>
      </c>
      <c r="R32" s="20">
        <v>0</v>
      </c>
      <c r="S32" s="21">
        <v>0</v>
      </c>
      <c r="T32" s="19">
        <f t="shared" si="6"/>
        <v>1</v>
      </c>
      <c r="U32" s="20">
        <v>0</v>
      </c>
      <c r="V32" s="21">
        <v>1</v>
      </c>
      <c r="W32" s="19">
        <f t="shared" si="7"/>
        <v>0</v>
      </c>
      <c r="X32" s="20">
        <v>0</v>
      </c>
      <c r="Y32" s="21">
        <v>0</v>
      </c>
      <c r="Z32" s="19">
        <f t="shared" si="8"/>
        <v>3</v>
      </c>
      <c r="AA32" s="20">
        <v>1</v>
      </c>
      <c r="AB32" s="21">
        <v>2</v>
      </c>
    </row>
    <row r="33" spans="1:28" s="23" customFormat="1" ht="15" customHeight="1">
      <c r="A33" s="18" t="s">
        <v>44</v>
      </c>
      <c r="B33" s="19">
        <f t="shared" si="9"/>
        <v>5</v>
      </c>
      <c r="C33" s="20">
        <f t="shared" si="0"/>
        <v>1</v>
      </c>
      <c r="D33" s="21">
        <f t="shared" si="0"/>
        <v>4</v>
      </c>
      <c r="E33" s="19">
        <f t="shared" si="1"/>
        <v>0</v>
      </c>
      <c r="F33" s="20">
        <v>0</v>
      </c>
      <c r="G33" s="21">
        <v>0</v>
      </c>
      <c r="H33" s="19">
        <f t="shared" si="2"/>
        <v>3</v>
      </c>
      <c r="I33" s="20">
        <v>1</v>
      </c>
      <c r="J33" s="21">
        <v>2</v>
      </c>
      <c r="K33" s="19">
        <f t="shared" si="3"/>
        <v>2</v>
      </c>
      <c r="L33" s="20">
        <v>0</v>
      </c>
      <c r="M33" s="21">
        <v>2</v>
      </c>
      <c r="N33" s="19">
        <f t="shared" si="4"/>
        <v>0</v>
      </c>
      <c r="O33" s="20">
        <v>0</v>
      </c>
      <c r="P33" s="21">
        <v>0</v>
      </c>
      <c r="Q33" s="19">
        <f t="shared" si="5"/>
        <v>0</v>
      </c>
      <c r="R33" s="20">
        <v>0</v>
      </c>
      <c r="S33" s="21">
        <v>0</v>
      </c>
      <c r="T33" s="19">
        <f t="shared" si="6"/>
        <v>0</v>
      </c>
      <c r="U33" s="20">
        <v>0</v>
      </c>
      <c r="V33" s="21">
        <v>0</v>
      </c>
      <c r="W33" s="19">
        <f t="shared" si="7"/>
        <v>0</v>
      </c>
      <c r="X33" s="20">
        <v>0</v>
      </c>
      <c r="Y33" s="21">
        <v>0</v>
      </c>
      <c r="Z33" s="19">
        <f t="shared" si="8"/>
        <v>0</v>
      </c>
      <c r="AA33" s="20">
        <v>0</v>
      </c>
      <c r="AB33" s="21">
        <v>0</v>
      </c>
    </row>
    <row r="34" spans="1:28" s="23" customFormat="1" ht="15" customHeight="1" thickBot="1">
      <c r="A34" s="24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  <c r="W34" s="19"/>
      <c r="X34" s="20"/>
      <c r="Y34" s="21"/>
      <c r="Z34" s="19"/>
      <c r="AA34" s="20"/>
      <c r="AB34" s="21"/>
    </row>
    <row r="35" spans="1:28" s="5" customFormat="1" ht="15" customHeight="1" thickBot="1">
      <c r="A35" s="13" t="s">
        <v>3</v>
      </c>
      <c r="B35" s="38">
        <f>SUM(C35+D35)</f>
        <v>1618</v>
      </c>
      <c r="C35" s="15">
        <f>F35+I35+L35+O35+R35+U35+X35+AA35</f>
        <v>861</v>
      </c>
      <c r="D35" s="39">
        <f>G35+J35+M35+P35+S35+V35+Y35+AB35</f>
        <v>757</v>
      </c>
      <c r="E35" s="38">
        <f>SUM(E8:E34)</f>
        <v>211</v>
      </c>
      <c r="F35" s="15">
        <f>SUM(F8:F34)</f>
        <v>135</v>
      </c>
      <c r="G35" s="39">
        <f>SUM(G8:G34)</f>
        <v>76</v>
      </c>
      <c r="H35" s="38">
        <f>I35+J35</f>
        <v>379</v>
      </c>
      <c r="I35" s="15">
        <f>SUM(I8:I34)</f>
        <v>180</v>
      </c>
      <c r="J35" s="39">
        <f>SUM(J8:J34)</f>
        <v>199</v>
      </c>
      <c r="K35" s="38">
        <f>SUM(K8:K34)</f>
        <v>78</v>
      </c>
      <c r="L35" s="15">
        <f>SUM(L8:L34)</f>
        <v>38</v>
      </c>
      <c r="M35" s="39">
        <f>SUM(M8:M34)</f>
        <v>40</v>
      </c>
      <c r="N35" s="38">
        <f>O35+P35</f>
        <v>343</v>
      </c>
      <c r="O35" s="15">
        <f aca="true" t="shared" si="10" ref="O35:AB35">SUM(O8:O34)</f>
        <v>199</v>
      </c>
      <c r="P35" s="39">
        <f t="shared" si="10"/>
        <v>144</v>
      </c>
      <c r="Q35" s="38">
        <f t="shared" si="10"/>
        <v>47</v>
      </c>
      <c r="R35" s="15">
        <f t="shared" si="10"/>
        <v>33</v>
      </c>
      <c r="S35" s="39">
        <f t="shared" si="10"/>
        <v>14</v>
      </c>
      <c r="T35" s="38">
        <f t="shared" si="10"/>
        <v>317</v>
      </c>
      <c r="U35" s="15">
        <f t="shared" si="10"/>
        <v>134</v>
      </c>
      <c r="V35" s="39">
        <f t="shared" si="10"/>
        <v>183</v>
      </c>
      <c r="W35" s="38">
        <f t="shared" si="10"/>
        <v>21</v>
      </c>
      <c r="X35" s="15">
        <f t="shared" si="10"/>
        <v>8</v>
      </c>
      <c r="Y35" s="39">
        <f t="shared" si="10"/>
        <v>13</v>
      </c>
      <c r="Z35" s="38">
        <f t="shared" si="10"/>
        <v>222</v>
      </c>
      <c r="AA35" s="15">
        <f t="shared" si="10"/>
        <v>134</v>
      </c>
      <c r="AB35" s="39">
        <f t="shared" si="10"/>
        <v>88</v>
      </c>
    </row>
    <row r="36" spans="1:28" s="23" customFormat="1" ht="11.25">
      <c r="A36" s="6" t="s">
        <v>45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23" customFormat="1" ht="11.25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">
      <c r="A38" s="33"/>
      <c r="B38" s="6"/>
      <c r="C38" s="6"/>
      <c r="D38" s="7"/>
      <c r="E38" s="33"/>
      <c r="F38" s="33"/>
      <c r="G38" s="33"/>
      <c r="H38" s="6"/>
      <c r="I38" s="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">
      <c r="A39" s="33"/>
      <c r="B39" s="33"/>
      <c r="C39" s="33"/>
      <c r="D39" s="6"/>
      <c r="E39" s="33"/>
      <c r="F39" s="33"/>
      <c r="G39" s="33"/>
      <c r="H39" s="33"/>
      <c r="I39" s="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F26" sqref="AF26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4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6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5.7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.7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s="5" customFormat="1" ht="15.7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s="6" customFormat="1" ht="15.75" customHeight="1">
      <c r="A8" s="18" t="s">
        <v>19</v>
      </c>
      <c r="B8" s="19">
        <f>SUM(C8:D8)</f>
        <v>5</v>
      </c>
      <c r="C8" s="20">
        <f aca="true" t="shared" si="0" ref="C8:D33">F8+I8+L8+O8+R8+U8+X8+AA8</f>
        <v>4</v>
      </c>
      <c r="D8" s="21">
        <f t="shared" si="0"/>
        <v>1</v>
      </c>
      <c r="E8" s="19">
        <f aca="true" t="shared" si="1" ref="E8:E33">SUM(F8+G8)</f>
        <v>1</v>
      </c>
      <c r="F8" s="20">
        <v>1</v>
      </c>
      <c r="G8" s="21">
        <v>0</v>
      </c>
      <c r="H8" s="19">
        <f aca="true" t="shared" si="2" ref="H8:H33">I8+J8</f>
        <v>1</v>
      </c>
      <c r="I8" s="20">
        <v>1</v>
      </c>
      <c r="J8" s="21">
        <v>0</v>
      </c>
      <c r="K8" s="19">
        <f aca="true" t="shared" si="3" ref="K8:K33">SUM(L8+M8)</f>
        <v>1</v>
      </c>
      <c r="L8" s="20">
        <v>1</v>
      </c>
      <c r="M8" s="21">
        <v>0</v>
      </c>
      <c r="N8" s="19">
        <f aca="true" t="shared" si="4" ref="N8:N33">O8+P8</f>
        <v>0</v>
      </c>
      <c r="O8" s="20">
        <v>0</v>
      </c>
      <c r="P8" s="21">
        <v>0</v>
      </c>
      <c r="Q8" s="19">
        <f aca="true" t="shared" si="5" ref="Q8:Q33">R8+S8</f>
        <v>1</v>
      </c>
      <c r="R8" s="20">
        <v>0</v>
      </c>
      <c r="S8" s="21">
        <v>1</v>
      </c>
      <c r="T8" s="19">
        <f aca="true" t="shared" si="6" ref="T8:T33">SUM(U8+V8)</f>
        <v>1</v>
      </c>
      <c r="U8" s="20">
        <v>1</v>
      </c>
      <c r="V8" s="21">
        <v>0</v>
      </c>
      <c r="W8" s="19">
        <f aca="true" t="shared" si="7" ref="W8:W33">SUM(X8+Y8)</f>
        <v>0</v>
      </c>
      <c r="X8" s="20">
        <v>0</v>
      </c>
      <c r="Y8" s="21">
        <v>0</v>
      </c>
      <c r="Z8" s="19">
        <f aca="true" t="shared" si="8" ref="Z8:Z33">SUM(AA8+AB8)</f>
        <v>0</v>
      </c>
      <c r="AA8" s="20">
        <v>0</v>
      </c>
      <c r="AB8" s="21">
        <v>0</v>
      </c>
    </row>
    <row r="9" spans="1:28" s="23" customFormat="1" ht="15.75" customHeight="1">
      <c r="A9" s="18" t="s">
        <v>20</v>
      </c>
      <c r="B9" s="19">
        <f aca="true" t="shared" si="9" ref="B9:B33">SUM(C9+D9)</f>
        <v>38</v>
      </c>
      <c r="C9" s="20">
        <f t="shared" si="0"/>
        <v>25</v>
      </c>
      <c r="D9" s="21">
        <f t="shared" si="0"/>
        <v>13</v>
      </c>
      <c r="E9" s="19">
        <f t="shared" si="1"/>
        <v>5</v>
      </c>
      <c r="F9" s="20">
        <v>4</v>
      </c>
      <c r="G9" s="21">
        <v>1</v>
      </c>
      <c r="H9" s="19">
        <f t="shared" si="2"/>
        <v>9</v>
      </c>
      <c r="I9" s="20">
        <v>4</v>
      </c>
      <c r="J9" s="21">
        <v>5</v>
      </c>
      <c r="K9" s="19">
        <f t="shared" si="3"/>
        <v>0</v>
      </c>
      <c r="L9" s="20">
        <v>0</v>
      </c>
      <c r="M9" s="21">
        <v>0</v>
      </c>
      <c r="N9" s="19">
        <f t="shared" si="4"/>
        <v>8</v>
      </c>
      <c r="O9" s="20">
        <v>4</v>
      </c>
      <c r="P9" s="21">
        <v>4</v>
      </c>
      <c r="Q9" s="19">
        <f t="shared" si="5"/>
        <v>3</v>
      </c>
      <c r="R9" s="20">
        <v>3</v>
      </c>
      <c r="S9" s="21">
        <v>0</v>
      </c>
      <c r="T9" s="19">
        <f t="shared" si="6"/>
        <v>2</v>
      </c>
      <c r="U9" s="20">
        <v>2</v>
      </c>
      <c r="V9" s="21">
        <v>0</v>
      </c>
      <c r="W9" s="19">
        <f t="shared" si="7"/>
        <v>0</v>
      </c>
      <c r="X9" s="20">
        <v>0</v>
      </c>
      <c r="Y9" s="21">
        <v>0</v>
      </c>
      <c r="Z9" s="19">
        <f t="shared" si="8"/>
        <v>11</v>
      </c>
      <c r="AA9" s="20">
        <v>8</v>
      </c>
      <c r="AB9" s="21">
        <v>3</v>
      </c>
    </row>
    <row r="10" spans="1:28" s="6" customFormat="1" ht="15.75" customHeight="1">
      <c r="A10" s="18" t="s">
        <v>21</v>
      </c>
      <c r="B10" s="19">
        <f t="shared" si="9"/>
        <v>23</v>
      </c>
      <c r="C10" s="20">
        <f t="shared" si="0"/>
        <v>13</v>
      </c>
      <c r="D10" s="21">
        <f t="shared" si="0"/>
        <v>10</v>
      </c>
      <c r="E10" s="19">
        <f t="shared" si="1"/>
        <v>7</v>
      </c>
      <c r="F10" s="20">
        <v>5</v>
      </c>
      <c r="G10" s="21">
        <v>2</v>
      </c>
      <c r="H10" s="19">
        <f t="shared" si="2"/>
        <v>4</v>
      </c>
      <c r="I10" s="20">
        <v>2</v>
      </c>
      <c r="J10" s="21">
        <v>2</v>
      </c>
      <c r="K10" s="19">
        <f t="shared" si="3"/>
        <v>1</v>
      </c>
      <c r="L10" s="20">
        <v>0</v>
      </c>
      <c r="M10" s="21">
        <v>1</v>
      </c>
      <c r="N10" s="19">
        <f t="shared" si="4"/>
        <v>2</v>
      </c>
      <c r="O10" s="20">
        <v>1</v>
      </c>
      <c r="P10" s="21">
        <v>1</v>
      </c>
      <c r="Q10" s="19">
        <f t="shared" si="5"/>
        <v>1</v>
      </c>
      <c r="R10" s="20">
        <v>1</v>
      </c>
      <c r="S10" s="21">
        <v>0</v>
      </c>
      <c r="T10" s="19">
        <f t="shared" si="6"/>
        <v>7</v>
      </c>
      <c r="U10" s="20">
        <v>4</v>
      </c>
      <c r="V10" s="21">
        <v>3</v>
      </c>
      <c r="W10" s="19">
        <f t="shared" si="7"/>
        <v>0</v>
      </c>
      <c r="X10" s="20">
        <v>0</v>
      </c>
      <c r="Y10" s="21">
        <v>0</v>
      </c>
      <c r="Z10" s="19">
        <f t="shared" si="8"/>
        <v>1</v>
      </c>
      <c r="AA10" s="20">
        <v>0</v>
      </c>
      <c r="AB10" s="21">
        <v>1</v>
      </c>
    </row>
    <row r="11" spans="1:28" s="23" customFormat="1" ht="15.75" customHeight="1">
      <c r="A11" s="18" t="s">
        <v>22</v>
      </c>
      <c r="B11" s="19">
        <f t="shared" si="9"/>
        <v>12</v>
      </c>
      <c r="C11" s="20">
        <f t="shared" si="0"/>
        <v>9</v>
      </c>
      <c r="D11" s="21">
        <f t="shared" si="0"/>
        <v>3</v>
      </c>
      <c r="E11" s="19">
        <f t="shared" si="1"/>
        <v>4</v>
      </c>
      <c r="F11" s="20">
        <v>3</v>
      </c>
      <c r="G11" s="21">
        <v>1</v>
      </c>
      <c r="H11" s="19">
        <f t="shared" si="2"/>
        <v>1</v>
      </c>
      <c r="I11" s="20">
        <v>0</v>
      </c>
      <c r="J11" s="21">
        <v>1</v>
      </c>
      <c r="K11" s="19">
        <f t="shared" si="3"/>
        <v>0</v>
      </c>
      <c r="L11" s="20">
        <v>0</v>
      </c>
      <c r="M11" s="21">
        <v>0</v>
      </c>
      <c r="N11" s="19">
        <f t="shared" si="4"/>
        <v>3</v>
      </c>
      <c r="O11" s="20">
        <v>2</v>
      </c>
      <c r="P11" s="21">
        <v>1</v>
      </c>
      <c r="Q11" s="19">
        <f t="shared" si="5"/>
        <v>0</v>
      </c>
      <c r="R11" s="20">
        <v>0</v>
      </c>
      <c r="S11" s="21">
        <v>0</v>
      </c>
      <c r="T11" s="19">
        <f t="shared" si="6"/>
        <v>3</v>
      </c>
      <c r="U11" s="20">
        <v>3</v>
      </c>
      <c r="V11" s="21">
        <v>0</v>
      </c>
      <c r="W11" s="19">
        <f t="shared" si="7"/>
        <v>0</v>
      </c>
      <c r="X11" s="20">
        <v>0</v>
      </c>
      <c r="Y11" s="21">
        <v>0</v>
      </c>
      <c r="Z11" s="19">
        <f t="shared" si="8"/>
        <v>1</v>
      </c>
      <c r="AA11" s="20">
        <v>1</v>
      </c>
      <c r="AB11" s="21">
        <v>0</v>
      </c>
    </row>
    <row r="12" spans="1:28" s="23" customFormat="1" ht="15.75" customHeight="1">
      <c r="A12" s="18" t="s">
        <v>23</v>
      </c>
      <c r="B12" s="19">
        <f t="shared" si="9"/>
        <v>22</v>
      </c>
      <c r="C12" s="20">
        <f t="shared" si="0"/>
        <v>12</v>
      </c>
      <c r="D12" s="21">
        <f t="shared" si="0"/>
        <v>10</v>
      </c>
      <c r="E12" s="19">
        <f t="shared" si="1"/>
        <v>3</v>
      </c>
      <c r="F12" s="20">
        <v>2</v>
      </c>
      <c r="G12" s="21">
        <v>1</v>
      </c>
      <c r="H12" s="19">
        <f t="shared" si="2"/>
        <v>5</v>
      </c>
      <c r="I12" s="20">
        <v>3</v>
      </c>
      <c r="J12" s="21">
        <v>2</v>
      </c>
      <c r="K12" s="19">
        <f t="shared" si="3"/>
        <v>1</v>
      </c>
      <c r="L12" s="20">
        <v>0</v>
      </c>
      <c r="M12" s="21">
        <v>1</v>
      </c>
      <c r="N12" s="19">
        <f t="shared" si="4"/>
        <v>3</v>
      </c>
      <c r="O12" s="20">
        <v>1</v>
      </c>
      <c r="P12" s="21">
        <v>2</v>
      </c>
      <c r="Q12" s="19">
        <f t="shared" si="5"/>
        <v>0</v>
      </c>
      <c r="R12" s="20">
        <v>0</v>
      </c>
      <c r="S12" s="21">
        <v>0</v>
      </c>
      <c r="T12" s="19">
        <f t="shared" si="6"/>
        <v>5</v>
      </c>
      <c r="U12" s="20">
        <v>1</v>
      </c>
      <c r="V12" s="21">
        <v>4</v>
      </c>
      <c r="W12" s="19">
        <f t="shared" si="7"/>
        <v>1</v>
      </c>
      <c r="X12" s="20">
        <v>1</v>
      </c>
      <c r="Y12" s="21">
        <v>0</v>
      </c>
      <c r="Z12" s="19">
        <f t="shared" si="8"/>
        <v>4</v>
      </c>
      <c r="AA12" s="20">
        <v>4</v>
      </c>
      <c r="AB12" s="21">
        <v>0</v>
      </c>
    </row>
    <row r="13" spans="1:28" s="6" customFormat="1" ht="15.75" customHeight="1">
      <c r="A13" s="18" t="s">
        <v>24</v>
      </c>
      <c r="B13" s="19">
        <f t="shared" si="9"/>
        <v>11</v>
      </c>
      <c r="C13" s="20">
        <f t="shared" si="0"/>
        <v>8</v>
      </c>
      <c r="D13" s="21">
        <f t="shared" si="0"/>
        <v>3</v>
      </c>
      <c r="E13" s="19">
        <f t="shared" si="1"/>
        <v>0</v>
      </c>
      <c r="F13" s="20">
        <v>0</v>
      </c>
      <c r="G13" s="21">
        <v>0</v>
      </c>
      <c r="H13" s="19">
        <f t="shared" si="2"/>
        <v>1</v>
      </c>
      <c r="I13" s="20">
        <v>0</v>
      </c>
      <c r="J13" s="21">
        <v>1</v>
      </c>
      <c r="K13" s="19">
        <f t="shared" si="3"/>
        <v>0</v>
      </c>
      <c r="L13" s="20">
        <v>0</v>
      </c>
      <c r="M13" s="21">
        <v>0</v>
      </c>
      <c r="N13" s="19">
        <f t="shared" si="4"/>
        <v>6</v>
      </c>
      <c r="O13" s="20">
        <v>5</v>
      </c>
      <c r="P13" s="21">
        <v>1</v>
      </c>
      <c r="Q13" s="19">
        <f t="shared" si="5"/>
        <v>0</v>
      </c>
      <c r="R13" s="20">
        <v>0</v>
      </c>
      <c r="S13" s="21">
        <v>0</v>
      </c>
      <c r="T13" s="19">
        <f t="shared" si="6"/>
        <v>2</v>
      </c>
      <c r="U13" s="20">
        <v>2</v>
      </c>
      <c r="V13" s="21">
        <v>0</v>
      </c>
      <c r="W13" s="19">
        <f t="shared" si="7"/>
        <v>0</v>
      </c>
      <c r="X13" s="20">
        <v>0</v>
      </c>
      <c r="Y13" s="21">
        <v>0</v>
      </c>
      <c r="Z13" s="19">
        <f t="shared" si="8"/>
        <v>2</v>
      </c>
      <c r="AA13" s="20">
        <v>1</v>
      </c>
      <c r="AB13" s="21">
        <v>1</v>
      </c>
    </row>
    <row r="14" spans="1:28" s="23" customFormat="1" ht="15.75" customHeight="1">
      <c r="A14" s="18" t="s">
        <v>25</v>
      </c>
      <c r="B14" s="19">
        <f t="shared" si="9"/>
        <v>40</v>
      </c>
      <c r="C14" s="20">
        <f t="shared" si="0"/>
        <v>20</v>
      </c>
      <c r="D14" s="21">
        <f t="shared" si="0"/>
        <v>20</v>
      </c>
      <c r="E14" s="19">
        <f t="shared" si="1"/>
        <v>6</v>
      </c>
      <c r="F14" s="20">
        <v>4</v>
      </c>
      <c r="G14" s="21">
        <v>2</v>
      </c>
      <c r="H14" s="19">
        <f t="shared" si="2"/>
        <v>14</v>
      </c>
      <c r="I14" s="20">
        <v>5</v>
      </c>
      <c r="J14" s="21">
        <v>9</v>
      </c>
      <c r="K14" s="19">
        <f t="shared" si="3"/>
        <v>0</v>
      </c>
      <c r="L14" s="20">
        <v>0</v>
      </c>
      <c r="M14" s="21">
        <v>0</v>
      </c>
      <c r="N14" s="19">
        <f t="shared" si="4"/>
        <v>8</v>
      </c>
      <c r="O14" s="20">
        <v>4</v>
      </c>
      <c r="P14" s="21">
        <v>4</v>
      </c>
      <c r="Q14" s="19">
        <f t="shared" si="5"/>
        <v>1</v>
      </c>
      <c r="R14" s="20">
        <v>1</v>
      </c>
      <c r="S14" s="21">
        <v>0</v>
      </c>
      <c r="T14" s="19">
        <f t="shared" si="6"/>
        <v>4</v>
      </c>
      <c r="U14" s="20">
        <v>1</v>
      </c>
      <c r="V14" s="21">
        <v>3</v>
      </c>
      <c r="W14" s="19">
        <f t="shared" si="7"/>
        <v>0</v>
      </c>
      <c r="X14" s="20">
        <v>0</v>
      </c>
      <c r="Y14" s="21">
        <v>0</v>
      </c>
      <c r="Z14" s="19">
        <f t="shared" si="8"/>
        <v>7</v>
      </c>
      <c r="AA14" s="20">
        <v>5</v>
      </c>
      <c r="AB14" s="21">
        <v>2</v>
      </c>
    </row>
    <row r="15" spans="1:28" s="6" customFormat="1" ht="15.75" customHeight="1">
      <c r="A15" s="18" t="s">
        <v>26</v>
      </c>
      <c r="B15" s="19">
        <f t="shared" si="9"/>
        <v>15</v>
      </c>
      <c r="C15" s="20">
        <f t="shared" si="0"/>
        <v>11</v>
      </c>
      <c r="D15" s="21">
        <f t="shared" si="0"/>
        <v>4</v>
      </c>
      <c r="E15" s="19">
        <f t="shared" si="1"/>
        <v>0</v>
      </c>
      <c r="F15" s="20">
        <v>0</v>
      </c>
      <c r="G15" s="21">
        <v>0</v>
      </c>
      <c r="H15" s="19">
        <f t="shared" si="2"/>
        <v>7</v>
      </c>
      <c r="I15" s="20">
        <v>5</v>
      </c>
      <c r="J15" s="21">
        <v>2</v>
      </c>
      <c r="K15" s="19">
        <f t="shared" si="3"/>
        <v>2</v>
      </c>
      <c r="L15" s="20">
        <v>2</v>
      </c>
      <c r="M15" s="21">
        <v>0</v>
      </c>
      <c r="N15" s="19">
        <f t="shared" si="4"/>
        <v>2</v>
      </c>
      <c r="O15" s="20">
        <v>2</v>
      </c>
      <c r="P15" s="21">
        <v>0</v>
      </c>
      <c r="Q15" s="19">
        <f t="shared" si="5"/>
        <v>0</v>
      </c>
      <c r="R15" s="20">
        <v>0</v>
      </c>
      <c r="S15" s="21">
        <v>0</v>
      </c>
      <c r="T15" s="19">
        <f t="shared" si="6"/>
        <v>1</v>
      </c>
      <c r="U15" s="20">
        <v>0</v>
      </c>
      <c r="V15" s="21">
        <v>1</v>
      </c>
      <c r="W15" s="19">
        <f t="shared" si="7"/>
        <v>0</v>
      </c>
      <c r="X15" s="20">
        <v>0</v>
      </c>
      <c r="Y15" s="21">
        <v>0</v>
      </c>
      <c r="Z15" s="19">
        <f t="shared" si="8"/>
        <v>3</v>
      </c>
      <c r="AA15" s="20">
        <v>2</v>
      </c>
      <c r="AB15" s="21">
        <v>1</v>
      </c>
    </row>
    <row r="16" spans="1:28" s="23" customFormat="1" ht="15.75" customHeight="1">
      <c r="A16" s="18" t="s">
        <v>27</v>
      </c>
      <c r="B16" s="19">
        <f t="shared" si="9"/>
        <v>14</v>
      </c>
      <c r="C16" s="20">
        <f t="shared" si="0"/>
        <v>7</v>
      </c>
      <c r="D16" s="21">
        <f t="shared" si="0"/>
        <v>7</v>
      </c>
      <c r="E16" s="19">
        <f t="shared" si="1"/>
        <v>2</v>
      </c>
      <c r="F16" s="20">
        <v>1</v>
      </c>
      <c r="G16" s="21">
        <v>1</v>
      </c>
      <c r="H16" s="19">
        <f t="shared" si="2"/>
        <v>2</v>
      </c>
      <c r="I16" s="20">
        <v>1</v>
      </c>
      <c r="J16" s="21">
        <v>1</v>
      </c>
      <c r="K16" s="19">
        <f t="shared" si="3"/>
        <v>0</v>
      </c>
      <c r="L16" s="20">
        <v>0</v>
      </c>
      <c r="M16" s="21">
        <v>0</v>
      </c>
      <c r="N16" s="19">
        <f t="shared" si="4"/>
        <v>2</v>
      </c>
      <c r="O16" s="20">
        <v>1</v>
      </c>
      <c r="P16" s="21">
        <v>1</v>
      </c>
      <c r="Q16" s="19">
        <f t="shared" si="5"/>
        <v>0</v>
      </c>
      <c r="R16" s="20">
        <v>0</v>
      </c>
      <c r="S16" s="21">
        <v>0</v>
      </c>
      <c r="T16" s="19">
        <f t="shared" si="6"/>
        <v>3</v>
      </c>
      <c r="U16" s="20">
        <v>1</v>
      </c>
      <c r="V16" s="21">
        <v>2</v>
      </c>
      <c r="W16" s="19">
        <f t="shared" si="7"/>
        <v>0</v>
      </c>
      <c r="X16" s="20">
        <v>0</v>
      </c>
      <c r="Y16" s="21">
        <v>0</v>
      </c>
      <c r="Z16" s="19">
        <f t="shared" si="8"/>
        <v>5</v>
      </c>
      <c r="AA16" s="20">
        <v>3</v>
      </c>
      <c r="AB16" s="21">
        <v>2</v>
      </c>
    </row>
    <row r="17" spans="1:28" s="23" customFormat="1" ht="15.75" customHeight="1">
      <c r="A17" s="18" t="s">
        <v>28</v>
      </c>
      <c r="B17" s="19">
        <f t="shared" si="9"/>
        <v>13</v>
      </c>
      <c r="C17" s="20">
        <f t="shared" si="0"/>
        <v>6</v>
      </c>
      <c r="D17" s="21">
        <f t="shared" si="0"/>
        <v>7</v>
      </c>
      <c r="E17" s="19">
        <f t="shared" si="1"/>
        <v>2</v>
      </c>
      <c r="F17" s="20">
        <v>2</v>
      </c>
      <c r="G17" s="21">
        <v>0</v>
      </c>
      <c r="H17" s="19">
        <f t="shared" si="2"/>
        <v>4</v>
      </c>
      <c r="I17" s="20">
        <v>1</v>
      </c>
      <c r="J17" s="21">
        <v>3</v>
      </c>
      <c r="K17" s="19">
        <f t="shared" si="3"/>
        <v>1</v>
      </c>
      <c r="L17" s="20">
        <v>0</v>
      </c>
      <c r="M17" s="21">
        <v>1</v>
      </c>
      <c r="N17" s="19">
        <f t="shared" si="4"/>
        <v>1</v>
      </c>
      <c r="O17" s="20">
        <v>1</v>
      </c>
      <c r="P17" s="21">
        <v>0</v>
      </c>
      <c r="Q17" s="19">
        <f t="shared" si="5"/>
        <v>1</v>
      </c>
      <c r="R17" s="20">
        <v>0</v>
      </c>
      <c r="S17" s="21">
        <v>1</v>
      </c>
      <c r="T17" s="19">
        <f t="shared" si="6"/>
        <v>2</v>
      </c>
      <c r="U17" s="20">
        <v>1</v>
      </c>
      <c r="V17" s="21">
        <v>1</v>
      </c>
      <c r="W17" s="19">
        <f t="shared" si="7"/>
        <v>0</v>
      </c>
      <c r="X17" s="20">
        <v>0</v>
      </c>
      <c r="Y17" s="21">
        <v>0</v>
      </c>
      <c r="Z17" s="19">
        <f t="shared" si="8"/>
        <v>2</v>
      </c>
      <c r="AA17" s="20">
        <v>1</v>
      </c>
      <c r="AB17" s="21">
        <v>1</v>
      </c>
    </row>
    <row r="18" spans="1:28" s="23" customFormat="1" ht="15.75" customHeight="1">
      <c r="A18" s="18" t="s">
        <v>29</v>
      </c>
      <c r="B18" s="19">
        <f t="shared" si="9"/>
        <v>23</v>
      </c>
      <c r="C18" s="20">
        <f t="shared" si="0"/>
        <v>8</v>
      </c>
      <c r="D18" s="21">
        <f t="shared" si="0"/>
        <v>15</v>
      </c>
      <c r="E18" s="19">
        <f t="shared" si="1"/>
        <v>2</v>
      </c>
      <c r="F18" s="20">
        <v>2</v>
      </c>
      <c r="G18" s="21">
        <v>0</v>
      </c>
      <c r="H18" s="19">
        <f t="shared" si="2"/>
        <v>3</v>
      </c>
      <c r="I18" s="20">
        <v>1</v>
      </c>
      <c r="J18" s="21">
        <v>2</v>
      </c>
      <c r="K18" s="19">
        <f t="shared" si="3"/>
        <v>0</v>
      </c>
      <c r="L18" s="20">
        <v>0</v>
      </c>
      <c r="M18" s="21">
        <v>0</v>
      </c>
      <c r="N18" s="19">
        <f t="shared" si="4"/>
        <v>7</v>
      </c>
      <c r="O18" s="20">
        <v>1</v>
      </c>
      <c r="P18" s="21">
        <v>6</v>
      </c>
      <c r="Q18" s="19">
        <f t="shared" si="5"/>
        <v>0</v>
      </c>
      <c r="R18" s="20">
        <v>0</v>
      </c>
      <c r="S18" s="21">
        <v>0</v>
      </c>
      <c r="T18" s="19">
        <f t="shared" si="6"/>
        <v>10</v>
      </c>
      <c r="U18" s="20">
        <v>3</v>
      </c>
      <c r="V18" s="21">
        <v>7</v>
      </c>
      <c r="W18" s="19">
        <f t="shared" si="7"/>
        <v>0</v>
      </c>
      <c r="X18" s="20">
        <v>0</v>
      </c>
      <c r="Y18" s="21">
        <v>0</v>
      </c>
      <c r="Z18" s="19">
        <f t="shared" si="8"/>
        <v>1</v>
      </c>
      <c r="AA18" s="20">
        <v>1</v>
      </c>
      <c r="AB18" s="21">
        <v>0</v>
      </c>
    </row>
    <row r="19" spans="1:28" s="6" customFormat="1" ht="15.75" customHeight="1">
      <c r="A19" s="18" t="s">
        <v>30</v>
      </c>
      <c r="B19" s="19">
        <f t="shared" si="9"/>
        <v>66</v>
      </c>
      <c r="C19" s="20">
        <f t="shared" si="0"/>
        <v>35</v>
      </c>
      <c r="D19" s="21">
        <f t="shared" si="0"/>
        <v>31</v>
      </c>
      <c r="E19" s="19">
        <f t="shared" si="1"/>
        <v>12</v>
      </c>
      <c r="F19" s="20">
        <v>9</v>
      </c>
      <c r="G19" s="21">
        <v>3</v>
      </c>
      <c r="H19" s="19">
        <f t="shared" si="2"/>
        <v>18</v>
      </c>
      <c r="I19" s="20">
        <v>8</v>
      </c>
      <c r="J19" s="21">
        <v>10</v>
      </c>
      <c r="K19" s="19">
        <f t="shared" si="3"/>
        <v>3</v>
      </c>
      <c r="L19" s="20">
        <v>1</v>
      </c>
      <c r="M19" s="21">
        <v>2</v>
      </c>
      <c r="N19" s="19">
        <f t="shared" si="4"/>
        <v>14</v>
      </c>
      <c r="O19" s="20">
        <v>9</v>
      </c>
      <c r="P19" s="21">
        <v>5</v>
      </c>
      <c r="Q19" s="19">
        <f t="shared" si="5"/>
        <v>4</v>
      </c>
      <c r="R19" s="20">
        <v>0</v>
      </c>
      <c r="S19" s="21">
        <v>4</v>
      </c>
      <c r="T19" s="19">
        <f t="shared" si="6"/>
        <v>8</v>
      </c>
      <c r="U19" s="20">
        <v>4</v>
      </c>
      <c r="V19" s="21">
        <v>4</v>
      </c>
      <c r="W19" s="19">
        <f t="shared" si="7"/>
        <v>1</v>
      </c>
      <c r="X19" s="20">
        <v>0</v>
      </c>
      <c r="Y19" s="21">
        <v>1</v>
      </c>
      <c r="Z19" s="19">
        <f t="shared" si="8"/>
        <v>6</v>
      </c>
      <c r="AA19" s="20">
        <v>4</v>
      </c>
      <c r="AB19" s="21">
        <v>2</v>
      </c>
    </row>
    <row r="20" spans="1:28" s="23" customFormat="1" ht="15.75" customHeight="1">
      <c r="A20" s="18" t="s">
        <v>31</v>
      </c>
      <c r="B20" s="19">
        <f t="shared" si="9"/>
        <v>12</v>
      </c>
      <c r="C20" s="20">
        <f t="shared" si="0"/>
        <v>7</v>
      </c>
      <c r="D20" s="21">
        <f t="shared" si="0"/>
        <v>5</v>
      </c>
      <c r="E20" s="19">
        <f t="shared" si="1"/>
        <v>0</v>
      </c>
      <c r="F20" s="20">
        <v>0</v>
      </c>
      <c r="G20" s="21">
        <v>0</v>
      </c>
      <c r="H20" s="19">
        <f t="shared" si="2"/>
        <v>4</v>
      </c>
      <c r="I20" s="20">
        <v>2</v>
      </c>
      <c r="J20" s="21">
        <v>2</v>
      </c>
      <c r="K20" s="19">
        <f t="shared" si="3"/>
        <v>0</v>
      </c>
      <c r="L20" s="20">
        <v>0</v>
      </c>
      <c r="M20" s="21">
        <v>0</v>
      </c>
      <c r="N20" s="19">
        <f t="shared" si="4"/>
        <v>1</v>
      </c>
      <c r="O20" s="20">
        <v>1</v>
      </c>
      <c r="P20" s="21">
        <v>0</v>
      </c>
      <c r="Q20" s="19">
        <f t="shared" si="5"/>
        <v>0</v>
      </c>
      <c r="R20" s="20">
        <v>0</v>
      </c>
      <c r="S20" s="21">
        <v>0</v>
      </c>
      <c r="T20" s="19">
        <f t="shared" si="6"/>
        <v>5</v>
      </c>
      <c r="U20" s="20">
        <v>2</v>
      </c>
      <c r="V20" s="21">
        <v>3</v>
      </c>
      <c r="W20" s="19">
        <f t="shared" si="7"/>
        <v>0</v>
      </c>
      <c r="X20" s="20">
        <v>0</v>
      </c>
      <c r="Y20" s="21">
        <v>0</v>
      </c>
      <c r="Z20" s="19">
        <f t="shared" si="8"/>
        <v>2</v>
      </c>
      <c r="AA20" s="20">
        <v>2</v>
      </c>
      <c r="AB20" s="21">
        <v>0</v>
      </c>
    </row>
    <row r="21" spans="1:28" s="6" customFormat="1" ht="15.75" customHeight="1">
      <c r="A21" s="18" t="s">
        <v>32</v>
      </c>
      <c r="B21" s="19">
        <f t="shared" si="9"/>
        <v>5</v>
      </c>
      <c r="C21" s="20">
        <f t="shared" si="0"/>
        <v>3</v>
      </c>
      <c r="D21" s="21">
        <f t="shared" si="0"/>
        <v>2</v>
      </c>
      <c r="E21" s="19">
        <f t="shared" si="1"/>
        <v>1</v>
      </c>
      <c r="F21" s="20">
        <v>1</v>
      </c>
      <c r="G21" s="21">
        <v>0</v>
      </c>
      <c r="H21" s="19">
        <f t="shared" si="2"/>
        <v>1</v>
      </c>
      <c r="I21" s="20">
        <v>0</v>
      </c>
      <c r="J21" s="21">
        <v>1</v>
      </c>
      <c r="K21" s="19">
        <f t="shared" si="3"/>
        <v>1</v>
      </c>
      <c r="L21" s="20">
        <v>1</v>
      </c>
      <c r="M21" s="21">
        <v>0</v>
      </c>
      <c r="N21" s="19">
        <f t="shared" si="4"/>
        <v>2</v>
      </c>
      <c r="O21" s="20">
        <v>1</v>
      </c>
      <c r="P21" s="21">
        <v>1</v>
      </c>
      <c r="Q21" s="19">
        <f t="shared" si="5"/>
        <v>0</v>
      </c>
      <c r="R21" s="20">
        <v>0</v>
      </c>
      <c r="S21" s="21">
        <v>0</v>
      </c>
      <c r="T21" s="19">
        <f t="shared" si="6"/>
        <v>0</v>
      </c>
      <c r="U21" s="20">
        <v>0</v>
      </c>
      <c r="V21" s="21">
        <v>0</v>
      </c>
      <c r="W21" s="19">
        <f t="shared" si="7"/>
        <v>0</v>
      </c>
      <c r="X21" s="20">
        <v>0</v>
      </c>
      <c r="Y21" s="21">
        <v>0</v>
      </c>
      <c r="Z21" s="19">
        <f t="shared" si="8"/>
        <v>0</v>
      </c>
      <c r="AA21" s="20">
        <v>0</v>
      </c>
      <c r="AB21" s="21">
        <v>0</v>
      </c>
    </row>
    <row r="22" spans="1:28" s="23" customFormat="1" ht="15.75" customHeight="1">
      <c r="A22" s="18" t="s">
        <v>33</v>
      </c>
      <c r="B22" s="19">
        <f t="shared" si="9"/>
        <v>971</v>
      </c>
      <c r="C22" s="20">
        <f t="shared" si="0"/>
        <v>510</v>
      </c>
      <c r="D22" s="21">
        <f t="shared" si="0"/>
        <v>461</v>
      </c>
      <c r="E22" s="19">
        <f t="shared" si="1"/>
        <v>92</v>
      </c>
      <c r="F22" s="20">
        <v>60</v>
      </c>
      <c r="G22" s="21">
        <v>32</v>
      </c>
      <c r="H22" s="19">
        <f t="shared" si="2"/>
        <v>210</v>
      </c>
      <c r="I22" s="20">
        <v>97</v>
      </c>
      <c r="J22" s="21">
        <v>113</v>
      </c>
      <c r="K22" s="19">
        <f t="shared" si="3"/>
        <v>54</v>
      </c>
      <c r="L22" s="20">
        <v>21</v>
      </c>
      <c r="M22" s="21">
        <v>33</v>
      </c>
      <c r="N22" s="19">
        <f t="shared" si="4"/>
        <v>230</v>
      </c>
      <c r="O22" s="20">
        <v>134</v>
      </c>
      <c r="P22" s="21">
        <v>96</v>
      </c>
      <c r="Q22" s="19">
        <f t="shared" si="5"/>
        <v>26</v>
      </c>
      <c r="R22" s="20">
        <v>21</v>
      </c>
      <c r="S22" s="21">
        <v>5</v>
      </c>
      <c r="T22" s="19">
        <f t="shared" si="6"/>
        <v>193</v>
      </c>
      <c r="U22" s="20">
        <v>84</v>
      </c>
      <c r="V22" s="21">
        <v>109</v>
      </c>
      <c r="W22" s="19">
        <f t="shared" si="7"/>
        <v>15</v>
      </c>
      <c r="X22" s="20">
        <v>9</v>
      </c>
      <c r="Y22" s="21">
        <v>6</v>
      </c>
      <c r="Z22" s="19">
        <f t="shared" si="8"/>
        <v>151</v>
      </c>
      <c r="AA22" s="20">
        <v>84</v>
      </c>
      <c r="AB22" s="21">
        <v>67</v>
      </c>
    </row>
    <row r="23" spans="1:28" s="6" customFormat="1" ht="15.75" customHeight="1">
      <c r="A23" s="18" t="s">
        <v>34</v>
      </c>
      <c r="B23" s="19">
        <f t="shared" si="9"/>
        <v>7</v>
      </c>
      <c r="C23" s="20">
        <f t="shared" si="0"/>
        <v>3</v>
      </c>
      <c r="D23" s="21">
        <f t="shared" si="0"/>
        <v>4</v>
      </c>
      <c r="E23" s="19">
        <f t="shared" si="1"/>
        <v>0</v>
      </c>
      <c r="F23" s="20">
        <v>0</v>
      </c>
      <c r="G23" s="21">
        <v>0</v>
      </c>
      <c r="H23" s="19">
        <f t="shared" si="2"/>
        <v>2</v>
      </c>
      <c r="I23" s="20">
        <v>0</v>
      </c>
      <c r="J23" s="21">
        <v>2</v>
      </c>
      <c r="K23" s="19">
        <f t="shared" si="3"/>
        <v>1</v>
      </c>
      <c r="L23" s="20">
        <v>1</v>
      </c>
      <c r="M23" s="21">
        <v>0</v>
      </c>
      <c r="N23" s="19">
        <f t="shared" si="4"/>
        <v>3</v>
      </c>
      <c r="O23" s="20">
        <v>2</v>
      </c>
      <c r="P23" s="21">
        <v>1</v>
      </c>
      <c r="Q23" s="19">
        <f t="shared" si="5"/>
        <v>0</v>
      </c>
      <c r="R23" s="20">
        <v>0</v>
      </c>
      <c r="S23" s="21">
        <v>0</v>
      </c>
      <c r="T23" s="19">
        <f t="shared" si="6"/>
        <v>0</v>
      </c>
      <c r="U23" s="20">
        <v>0</v>
      </c>
      <c r="V23" s="21">
        <v>0</v>
      </c>
      <c r="W23" s="19">
        <f t="shared" si="7"/>
        <v>0</v>
      </c>
      <c r="X23" s="20">
        <v>0</v>
      </c>
      <c r="Y23" s="21">
        <v>0</v>
      </c>
      <c r="Z23" s="19">
        <f t="shared" si="8"/>
        <v>1</v>
      </c>
      <c r="AA23" s="20">
        <v>0</v>
      </c>
      <c r="AB23" s="21">
        <v>1</v>
      </c>
    </row>
    <row r="24" spans="1:28" s="23" customFormat="1" ht="15.75" customHeight="1">
      <c r="A24" s="18" t="s">
        <v>35</v>
      </c>
      <c r="B24" s="19">
        <f t="shared" si="9"/>
        <v>5</v>
      </c>
      <c r="C24" s="20">
        <f t="shared" si="0"/>
        <v>1</v>
      </c>
      <c r="D24" s="21">
        <f t="shared" si="0"/>
        <v>4</v>
      </c>
      <c r="E24" s="19">
        <f t="shared" si="1"/>
        <v>1</v>
      </c>
      <c r="F24" s="20">
        <v>0</v>
      </c>
      <c r="G24" s="21">
        <v>1</v>
      </c>
      <c r="H24" s="19">
        <f t="shared" si="2"/>
        <v>2</v>
      </c>
      <c r="I24" s="20">
        <v>0</v>
      </c>
      <c r="J24" s="21">
        <v>2</v>
      </c>
      <c r="K24" s="19">
        <f t="shared" si="3"/>
        <v>0</v>
      </c>
      <c r="L24" s="20">
        <v>0</v>
      </c>
      <c r="M24" s="21">
        <v>0</v>
      </c>
      <c r="N24" s="19">
        <f t="shared" si="4"/>
        <v>2</v>
      </c>
      <c r="O24" s="20">
        <v>1</v>
      </c>
      <c r="P24" s="21">
        <v>1</v>
      </c>
      <c r="Q24" s="19">
        <f t="shared" si="5"/>
        <v>0</v>
      </c>
      <c r="R24" s="20">
        <v>0</v>
      </c>
      <c r="S24" s="21">
        <v>0</v>
      </c>
      <c r="T24" s="19">
        <f t="shared" si="6"/>
        <v>0</v>
      </c>
      <c r="U24" s="20">
        <v>0</v>
      </c>
      <c r="V24" s="21">
        <v>0</v>
      </c>
      <c r="W24" s="19">
        <f t="shared" si="7"/>
        <v>0</v>
      </c>
      <c r="X24" s="20">
        <v>0</v>
      </c>
      <c r="Y24" s="21">
        <v>0</v>
      </c>
      <c r="Z24" s="19">
        <f t="shared" si="8"/>
        <v>0</v>
      </c>
      <c r="AA24" s="20">
        <v>0</v>
      </c>
      <c r="AB24" s="21">
        <v>0</v>
      </c>
    </row>
    <row r="25" spans="1:28" s="6" customFormat="1" ht="15.75" customHeight="1">
      <c r="A25" s="18" t="s">
        <v>36</v>
      </c>
      <c r="B25" s="19">
        <f t="shared" si="9"/>
        <v>2</v>
      </c>
      <c r="C25" s="20">
        <f t="shared" si="0"/>
        <v>0</v>
      </c>
      <c r="D25" s="21">
        <f t="shared" si="0"/>
        <v>2</v>
      </c>
      <c r="E25" s="19">
        <f t="shared" si="1"/>
        <v>1</v>
      </c>
      <c r="F25" s="20">
        <v>0</v>
      </c>
      <c r="G25" s="21">
        <v>1</v>
      </c>
      <c r="H25" s="19">
        <f t="shared" si="2"/>
        <v>0</v>
      </c>
      <c r="I25" s="20">
        <v>0</v>
      </c>
      <c r="J25" s="21">
        <v>0</v>
      </c>
      <c r="K25" s="19">
        <f t="shared" si="3"/>
        <v>0</v>
      </c>
      <c r="L25" s="20">
        <v>0</v>
      </c>
      <c r="M25" s="21">
        <v>0</v>
      </c>
      <c r="N25" s="19">
        <f t="shared" si="4"/>
        <v>1</v>
      </c>
      <c r="O25" s="20">
        <v>0</v>
      </c>
      <c r="P25" s="21">
        <v>1</v>
      </c>
      <c r="Q25" s="19">
        <f t="shared" si="5"/>
        <v>0</v>
      </c>
      <c r="R25" s="20">
        <v>0</v>
      </c>
      <c r="S25" s="21">
        <v>0</v>
      </c>
      <c r="T25" s="19">
        <f t="shared" si="6"/>
        <v>0</v>
      </c>
      <c r="U25" s="20">
        <v>0</v>
      </c>
      <c r="V25" s="21">
        <v>0</v>
      </c>
      <c r="W25" s="19">
        <f t="shared" si="7"/>
        <v>0</v>
      </c>
      <c r="X25" s="20">
        <v>0</v>
      </c>
      <c r="Y25" s="21">
        <v>0</v>
      </c>
      <c r="Z25" s="19">
        <f t="shared" si="8"/>
        <v>0</v>
      </c>
      <c r="AA25" s="20">
        <v>0</v>
      </c>
      <c r="AB25" s="21">
        <v>0</v>
      </c>
    </row>
    <row r="26" spans="1:28" s="23" customFormat="1" ht="15.75" customHeight="1">
      <c r="A26" s="18" t="s">
        <v>37</v>
      </c>
      <c r="B26" s="19">
        <f t="shared" si="9"/>
        <v>26</v>
      </c>
      <c r="C26" s="20">
        <f t="shared" si="0"/>
        <v>12</v>
      </c>
      <c r="D26" s="21">
        <f t="shared" si="0"/>
        <v>14</v>
      </c>
      <c r="E26" s="19">
        <f t="shared" si="1"/>
        <v>3</v>
      </c>
      <c r="F26" s="20">
        <v>1</v>
      </c>
      <c r="G26" s="21">
        <v>2</v>
      </c>
      <c r="H26" s="19">
        <f t="shared" si="2"/>
        <v>8</v>
      </c>
      <c r="I26" s="20">
        <v>5</v>
      </c>
      <c r="J26" s="21">
        <v>3</v>
      </c>
      <c r="K26" s="19">
        <f t="shared" si="3"/>
        <v>7</v>
      </c>
      <c r="L26" s="20">
        <v>2</v>
      </c>
      <c r="M26" s="21">
        <v>5</v>
      </c>
      <c r="N26" s="19">
        <f t="shared" si="4"/>
        <v>3</v>
      </c>
      <c r="O26" s="20">
        <v>0</v>
      </c>
      <c r="P26" s="21">
        <v>3</v>
      </c>
      <c r="Q26" s="19">
        <f t="shared" si="5"/>
        <v>0</v>
      </c>
      <c r="R26" s="20">
        <v>0</v>
      </c>
      <c r="S26" s="21">
        <v>0</v>
      </c>
      <c r="T26" s="19">
        <f t="shared" si="6"/>
        <v>1</v>
      </c>
      <c r="U26" s="20">
        <v>1</v>
      </c>
      <c r="V26" s="21">
        <v>0</v>
      </c>
      <c r="W26" s="19">
        <f t="shared" si="7"/>
        <v>0</v>
      </c>
      <c r="X26" s="20">
        <v>0</v>
      </c>
      <c r="Y26" s="21">
        <v>0</v>
      </c>
      <c r="Z26" s="19">
        <f t="shared" si="8"/>
        <v>4</v>
      </c>
      <c r="AA26" s="20">
        <v>3</v>
      </c>
      <c r="AB26" s="21">
        <v>1</v>
      </c>
    </row>
    <row r="27" spans="1:28" s="23" customFormat="1" ht="15.75" customHeight="1">
      <c r="A27" s="18" t="s">
        <v>38</v>
      </c>
      <c r="B27" s="19">
        <f t="shared" si="9"/>
        <v>11</v>
      </c>
      <c r="C27" s="20">
        <f t="shared" si="0"/>
        <v>7</v>
      </c>
      <c r="D27" s="21">
        <f t="shared" si="0"/>
        <v>4</v>
      </c>
      <c r="E27" s="19">
        <f t="shared" si="1"/>
        <v>2</v>
      </c>
      <c r="F27" s="20">
        <v>1</v>
      </c>
      <c r="G27" s="21">
        <v>1</v>
      </c>
      <c r="H27" s="19">
        <f t="shared" si="2"/>
        <v>3</v>
      </c>
      <c r="I27" s="20">
        <v>1</v>
      </c>
      <c r="J27" s="21">
        <v>2</v>
      </c>
      <c r="K27" s="19">
        <f t="shared" si="3"/>
        <v>0</v>
      </c>
      <c r="L27" s="20">
        <v>0</v>
      </c>
      <c r="M27" s="21">
        <v>0</v>
      </c>
      <c r="N27" s="19">
        <f t="shared" si="4"/>
        <v>1</v>
      </c>
      <c r="O27" s="20">
        <v>1</v>
      </c>
      <c r="P27" s="21">
        <v>0</v>
      </c>
      <c r="Q27" s="19">
        <f t="shared" si="5"/>
        <v>0</v>
      </c>
      <c r="R27" s="20">
        <v>0</v>
      </c>
      <c r="S27" s="21">
        <v>0</v>
      </c>
      <c r="T27" s="19">
        <f t="shared" si="6"/>
        <v>3</v>
      </c>
      <c r="U27" s="20">
        <v>2</v>
      </c>
      <c r="V27" s="21">
        <v>1</v>
      </c>
      <c r="W27" s="19">
        <f t="shared" si="7"/>
        <v>0</v>
      </c>
      <c r="X27" s="20">
        <v>0</v>
      </c>
      <c r="Y27" s="21">
        <v>0</v>
      </c>
      <c r="Z27" s="19">
        <f t="shared" si="8"/>
        <v>2</v>
      </c>
      <c r="AA27" s="20">
        <v>2</v>
      </c>
      <c r="AB27" s="21">
        <v>0</v>
      </c>
    </row>
    <row r="28" spans="1:28" s="23" customFormat="1" ht="15.75" customHeight="1">
      <c r="A28" s="18" t="s">
        <v>39</v>
      </c>
      <c r="B28" s="19">
        <f t="shared" si="9"/>
        <v>9</v>
      </c>
      <c r="C28" s="20">
        <f t="shared" si="0"/>
        <v>6</v>
      </c>
      <c r="D28" s="21">
        <f t="shared" si="0"/>
        <v>3</v>
      </c>
      <c r="E28" s="19">
        <f t="shared" si="1"/>
        <v>1</v>
      </c>
      <c r="F28" s="20">
        <v>1</v>
      </c>
      <c r="G28" s="21">
        <v>0</v>
      </c>
      <c r="H28" s="19">
        <f t="shared" si="2"/>
        <v>0</v>
      </c>
      <c r="I28" s="20">
        <v>0</v>
      </c>
      <c r="J28" s="21">
        <v>0</v>
      </c>
      <c r="K28" s="19">
        <f t="shared" si="3"/>
        <v>0</v>
      </c>
      <c r="L28" s="20">
        <v>0</v>
      </c>
      <c r="M28" s="21">
        <v>0</v>
      </c>
      <c r="N28" s="19">
        <f t="shared" si="4"/>
        <v>2</v>
      </c>
      <c r="O28" s="20">
        <v>1</v>
      </c>
      <c r="P28" s="21">
        <v>1</v>
      </c>
      <c r="Q28" s="19">
        <f t="shared" si="5"/>
        <v>1</v>
      </c>
      <c r="R28" s="20">
        <v>1</v>
      </c>
      <c r="S28" s="21">
        <v>0</v>
      </c>
      <c r="T28" s="19">
        <f t="shared" si="6"/>
        <v>3</v>
      </c>
      <c r="U28" s="20">
        <v>1</v>
      </c>
      <c r="V28" s="21">
        <v>2</v>
      </c>
      <c r="W28" s="19">
        <f t="shared" si="7"/>
        <v>0</v>
      </c>
      <c r="X28" s="20">
        <v>0</v>
      </c>
      <c r="Y28" s="21">
        <v>0</v>
      </c>
      <c r="Z28" s="19">
        <f t="shared" si="8"/>
        <v>2</v>
      </c>
      <c r="AA28" s="20">
        <v>2</v>
      </c>
      <c r="AB28" s="21">
        <v>0</v>
      </c>
    </row>
    <row r="29" spans="1:28" s="23" customFormat="1" ht="15.75" customHeight="1">
      <c r="A29" s="18" t="s">
        <v>40</v>
      </c>
      <c r="B29" s="19">
        <f t="shared" si="9"/>
        <v>12</v>
      </c>
      <c r="C29" s="20">
        <f t="shared" si="0"/>
        <v>9</v>
      </c>
      <c r="D29" s="21">
        <f t="shared" si="0"/>
        <v>3</v>
      </c>
      <c r="E29" s="19">
        <f t="shared" si="1"/>
        <v>0</v>
      </c>
      <c r="F29" s="20">
        <v>0</v>
      </c>
      <c r="G29" s="21">
        <v>0</v>
      </c>
      <c r="H29" s="19">
        <f t="shared" si="2"/>
        <v>2</v>
      </c>
      <c r="I29" s="20">
        <v>2</v>
      </c>
      <c r="J29" s="21">
        <v>0</v>
      </c>
      <c r="K29" s="19">
        <f t="shared" si="3"/>
        <v>1</v>
      </c>
      <c r="L29" s="20">
        <v>1</v>
      </c>
      <c r="M29" s="21">
        <v>0</v>
      </c>
      <c r="N29" s="19">
        <f t="shared" si="4"/>
        <v>3</v>
      </c>
      <c r="O29" s="20">
        <v>3</v>
      </c>
      <c r="P29" s="21">
        <v>0</v>
      </c>
      <c r="Q29" s="19">
        <f t="shared" si="5"/>
        <v>0</v>
      </c>
      <c r="R29" s="20">
        <v>0</v>
      </c>
      <c r="S29" s="21">
        <v>0</v>
      </c>
      <c r="T29" s="19">
        <f t="shared" si="6"/>
        <v>2</v>
      </c>
      <c r="U29" s="20">
        <v>1</v>
      </c>
      <c r="V29" s="21">
        <v>1</v>
      </c>
      <c r="W29" s="19">
        <f t="shared" si="7"/>
        <v>1</v>
      </c>
      <c r="X29" s="20">
        <v>0</v>
      </c>
      <c r="Y29" s="21">
        <v>1</v>
      </c>
      <c r="Z29" s="19">
        <f t="shared" si="8"/>
        <v>3</v>
      </c>
      <c r="AA29" s="20">
        <v>2</v>
      </c>
      <c r="AB29" s="21">
        <v>1</v>
      </c>
    </row>
    <row r="30" spans="1:28" s="23" customFormat="1" ht="15.75" customHeight="1">
      <c r="A30" s="18" t="s">
        <v>41</v>
      </c>
      <c r="B30" s="19">
        <f t="shared" si="9"/>
        <v>1</v>
      </c>
      <c r="C30" s="20">
        <f t="shared" si="0"/>
        <v>1</v>
      </c>
      <c r="D30" s="21">
        <f t="shared" si="0"/>
        <v>0</v>
      </c>
      <c r="E30" s="19">
        <f t="shared" si="1"/>
        <v>0</v>
      </c>
      <c r="F30" s="20">
        <v>0</v>
      </c>
      <c r="G30" s="21">
        <v>0</v>
      </c>
      <c r="H30" s="19">
        <f t="shared" si="2"/>
        <v>1</v>
      </c>
      <c r="I30" s="20">
        <v>1</v>
      </c>
      <c r="J30" s="21">
        <v>0</v>
      </c>
      <c r="K30" s="19">
        <f t="shared" si="3"/>
        <v>0</v>
      </c>
      <c r="L30" s="20">
        <v>0</v>
      </c>
      <c r="M30" s="21">
        <v>0</v>
      </c>
      <c r="N30" s="19">
        <f t="shared" si="4"/>
        <v>0</v>
      </c>
      <c r="O30" s="20">
        <v>0</v>
      </c>
      <c r="P30" s="21">
        <v>0</v>
      </c>
      <c r="Q30" s="19">
        <f t="shared" si="5"/>
        <v>0</v>
      </c>
      <c r="R30" s="20">
        <v>0</v>
      </c>
      <c r="S30" s="21">
        <v>0</v>
      </c>
      <c r="T30" s="19">
        <f t="shared" si="6"/>
        <v>0</v>
      </c>
      <c r="U30" s="20">
        <v>0</v>
      </c>
      <c r="V30" s="21">
        <v>0</v>
      </c>
      <c r="W30" s="19">
        <f t="shared" si="7"/>
        <v>0</v>
      </c>
      <c r="X30" s="20">
        <v>0</v>
      </c>
      <c r="Y30" s="21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.75" customHeight="1">
      <c r="A31" s="18" t="s">
        <v>42</v>
      </c>
      <c r="B31" s="19">
        <f t="shared" si="9"/>
        <v>0</v>
      </c>
      <c r="C31" s="20">
        <f t="shared" si="0"/>
        <v>0</v>
      </c>
      <c r="D31" s="21">
        <f t="shared" si="0"/>
        <v>0</v>
      </c>
      <c r="E31" s="19">
        <f t="shared" si="1"/>
        <v>0</v>
      </c>
      <c r="F31" s="20">
        <v>0</v>
      </c>
      <c r="G31" s="21">
        <v>0</v>
      </c>
      <c r="H31" s="19">
        <f t="shared" si="2"/>
        <v>0</v>
      </c>
      <c r="I31" s="20">
        <v>0</v>
      </c>
      <c r="J31" s="21">
        <v>0</v>
      </c>
      <c r="K31" s="19">
        <f t="shared" si="3"/>
        <v>0</v>
      </c>
      <c r="L31" s="20">
        <v>0</v>
      </c>
      <c r="M31" s="21">
        <v>0</v>
      </c>
      <c r="N31" s="19">
        <f t="shared" si="4"/>
        <v>0</v>
      </c>
      <c r="O31" s="20">
        <v>0</v>
      </c>
      <c r="P31" s="21">
        <v>0</v>
      </c>
      <c r="Q31" s="19">
        <f t="shared" si="5"/>
        <v>0</v>
      </c>
      <c r="R31" s="20">
        <v>0</v>
      </c>
      <c r="S31" s="21">
        <v>0</v>
      </c>
      <c r="T31" s="19">
        <f t="shared" si="6"/>
        <v>0</v>
      </c>
      <c r="U31" s="20">
        <v>0</v>
      </c>
      <c r="V31" s="21">
        <v>0</v>
      </c>
      <c r="W31" s="19">
        <f t="shared" si="7"/>
        <v>0</v>
      </c>
      <c r="X31" s="20">
        <v>0</v>
      </c>
      <c r="Y31" s="21">
        <v>0</v>
      </c>
      <c r="Z31" s="19">
        <f t="shared" si="8"/>
        <v>0</v>
      </c>
      <c r="AA31" s="20">
        <v>0</v>
      </c>
      <c r="AB31" s="21">
        <v>0</v>
      </c>
    </row>
    <row r="32" spans="1:28" s="23" customFormat="1" ht="15.75" customHeight="1">
      <c r="A32" s="18" t="s">
        <v>43</v>
      </c>
      <c r="B32" s="19">
        <f t="shared" si="9"/>
        <v>8</v>
      </c>
      <c r="C32" s="20">
        <f t="shared" si="0"/>
        <v>4</v>
      </c>
      <c r="D32" s="21">
        <f t="shared" si="0"/>
        <v>4</v>
      </c>
      <c r="E32" s="19">
        <f t="shared" si="1"/>
        <v>0</v>
      </c>
      <c r="F32" s="20">
        <v>0</v>
      </c>
      <c r="G32" s="21">
        <v>0</v>
      </c>
      <c r="H32" s="19">
        <f t="shared" si="2"/>
        <v>2</v>
      </c>
      <c r="I32" s="20">
        <v>1</v>
      </c>
      <c r="J32" s="21">
        <v>1</v>
      </c>
      <c r="K32" s="19">
        <f t="shared" si="3"/>
        <v>2</v>
      </c>
      <c r="L32" s="20">
        <v>1</v>
      </c>
      <c r="M32" s="21">
        <v>1</v>
      </c>
      <c r="N32" s="19">
        <f t="shared" si="4"/>
        <v>0</v>
      </c>
      <c r="O32" s="20">
        <v>0</v>
      </c>
      <c r="P32" s="21">
        <v>0</v>
      </c>
      <c r="Q32" s="19">
        <f t="shared" si="5"/>
        <v>0</v>
      </c>
      <c r="R32" s="20">
        <v>0</v>
      </c>
      <c r="S32" s="21">
        <v>0</v>
      </c>
      <c r="T32" s="19">
        <f t="shared" si="6"/>
        <v>3</v>
      </c>
      <c r="U32" s="20">
        <v>2</v>
      </c>
      <c r="V32" s="21">
        <v>1</v>
      </c>
      <c r="W32" s="19">
        <f t="shared" si="7"/>
        <v>0</v>
      </c>
      <c r="X32" s="20">
        <v>0</v>
      </c>
      <c r="Y32" s="21">
        <v>0</v>
      </c>
      <c r="Z32" s="19">
        <f t="shared" si="8"/>
        <v>1</v>
      </c>
      <c r="AA32" s="20">
        <v>0</v>
      </c>
      <c r="AB32" s="21">
        <v>1</v>
      </c>
    </row>
    <row r="33" spans="1:28" s="23" customFormat="1" ht="15.75" customHeight="1">
      <c r="A33" s="18" t="s">
        <v>44</v>
      </c>
      <c r="B33" s="19">
        <f t="shared" si="9"/>
        <v>4</v>
      </c>
      <c r="C33" s="20">
        <f t="shared" si="0"/>
        <v>2</v>
      </c>
      <c r="D33" s="21">
        <f t="shared" si="0"/>
        <v>2</v>
      </c>
      <c r="E33" s="19">
        <f t="shared" si="1"/>
        <v>0</v>
      </c>
      <c r="F33" s="20">
        <v>0</v>
      </c>
      <c r="G33" s="21">
        <v>0</v>
      </c>
      <c r="H33" s="19">
        <f t="shared" si="2"/>
        <v>2</v>
      </c>
      <c r="I33" s="20">
        <v>1</v>
      </c>
      <c r="J33" s="21">
        <v>1</v>
      </c>
      <c r="K33" s="19">
        <f t="shared" si="3"/>
        <v>1</v>
      </c>
      <c r="L33" s="20">
        <v>0</v>
      </c>
      <c r="M33" s="21">
        <v>1</v>
      </c>
      <c r="N33" s="19">
        <f t="shared" si="4"/>
        <v>1</v>
      </c>
      <c r="O33" s="20">
        <v>1</v>
      </c>
      <c r="P33" s="21">
        <v>0</v>
      </c>
      <c r="Q33" s="19">
        <f t="shared" si="5"/>
        <v>0</v>
      </c>
      <c r="R33" s="20">
        <v>0</v>
      </c>
      <c r="S33" s="21">
        <v>0</v>
      </c>
      <c r="T33" s="19">
        <f t="shared" si="6"/>
        <v>0</v>
      </c>
      <c r="U33" s="20">
        <v>0</v>
      </c>
      <c r="V33" s="21">
        <v>0</v>
      </c>
      <c r="W33" s="19">
        <f t="shared" si="7"/>
        <v>0</v>
      </c>
      <c r="X33" s="20">
        <v>0</v>
      </c>
      <c r="Y33" s="21">
        <v>0</v>
      </c>
      <c r="Z33" s="19">
        <f t="shared" si="8"/>
        <v>0</v>
      </c>
      <c r="AA33" s="20">
        <v>0</v>
      </c>
      <c r="AB33" s="21">
        <v>0</v>
      </c>
    </row>
    <row r="34" spans="1:28" s="23" customFormat="1" ht="15.75" customHeight="1" thickBot="1">
      <c r="A34" s="24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  <c r="W34" s="19"/>
      <c r="X34" s="20"/>
      <c r="Y34" s="21"/>
      <c r="Z34" s="19"/>
      <c r="AA34" s="20"/>
      <c r="AB34" s="21"/>
    </row>
    <row r="35" spans="1:28" s="5" customFormat="1" ht="15.75" customHeight="1" thickBot="1">
      <c r="A35" s="13" t="s">
        <v>3</v>
      </c>
      <c r="B35" s="38">
        <f>SUM(C35+D35)</f>
        <v>1355</v>
      </c>
      <c r="C35" s="15">
        <f>F35+I35+L35+O35+R35+U35+X35+AA35</f>
        <v>723</v>
      </c>
      <c r="D35" s="39">
        <f>G35+J35+M35+P35+S35+V35+Y35+AB35</f>
        <v>632</v>
      </c>
      <c r="E35" s="38">
        <f>SUM(E8:E34)</f>
        <v>145</v>
      </c>
      <c r="F35" s="15">
        <f>SUM(F8:F34)</f>
        <v>97</v>
      </c>
      <c r="G35" s="39">
        <f>SUM(G8:G34)</f>
        <v>48</v>
      </c>
      <c r="H35" s="38">
        <f>I35+J35</f>
        <v>306</v>
      </c>
      <c r="I35" s="15">
        <f>SUM(I8:I34)</f>
        <v>141</v>
      </c>
      <c r="J35" s="39">
        <f>SUM(J8:J34)</f>
        <v>165</v>
      </c>
      <c r="K35" s="38">
        <f>SUM(K8:K34)</f>
        <v>76</v>
      </c>
      <c r="L35" s="15">
        <f>SUM(L8:L34)</f>
        <v>31</v>
      </c>
      <c r="M35" s="39">
        <f>SUM(M8:M34)</f>
        <v>45</v>
      </c>
      <c r="N35" s="38">
        <f>O35+P35</f>
        <v>305</v>
      </c>
      <c r="O35" s="15">
        <f aca="true" t="shared" si="10" ref="O35:AB35">SUM(O8:O34)</f>
        <v>176</v>
      </c>
      <c r="P35" s="39">
        <f t="shared" si="10"/>
        <v>129</v>
      </c>
      <c r="Q35" s="38">
        <f t="shared" si="10"/>
        <v>38</v>
      </c>
      <c r="R35" s="15">
        <f t="shared" si="10"/>
        <v>27</v>
      </c>
      <c r="S35" s="39">
        <f t="shared" si="10"/>
        <v>11</v>
      </c>
      <c r="T35" s="38">
        <f t="shared" si="10"/>
        <v>258</v>
      </c>
      <c r="U35" s="15">
        <f t="shared" si="10"/>
        <v>116</v>
      </c>
      <c r="V35" s="39">
        <f t="shared" si="10"/>
        <v>142</v>
      </c>
      <c r="W35" s="38">
        <f t="shared" si="10"/>
        <v>18</v>
      </c>
      <c r="X35" s="15">
        <f t="shared" si="10"/>
        <v>10</v>
      </c>
      <c r="Y35" s="39">
        <f t="shared" si="10"/>
        <v>8</v>
      </c>
      <c r="Z35" s="38">
        <f t="shared" si="10"/>
        <v>209</v>
      </c>
      <c r="AA35" s="15">
        <f t="shared" si="10"/>
        <v>125</v>
      </c>
      <c r="AB35" s="39">
        <f t="shared" si="10"/>
        <v>84</v>
      </c>
    </row>
    <row r="36" spans="1:28" s="23" customFormat="1" ht="11.25">
      <c r="A36" s="6" t="s">
        <v>45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23" customFormat="1" ht="11.25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">
      <c r="A38" s="33"/>
      <c r="B38" s="6"/>
      <c r="C38" s="6"/>
      <c r="D38" s="7"/>
      <c r="E38" s="33"/>
      <c r="F38" s="33"/>
      <c r="G38" s="33"/>
      <c r="H38" s="6"/>
      <c r="I38" s="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">
      <c r="A39" s="33"/>
      <c r="B39" s="33"/>
      <c r="C39" s="33"/>
      <c r="D39" s="6"/>
      <c r="E39" s="33"/>
      <c r="F39" s="33"/>
      <c r="G39" s="33"/>
      <c r="H39" s="33"/>
      <c r="I39" s="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90" r:id="rId1"/>
  <rowBreaks count="1" manualBreakCount="1">
    <brk id="37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D39" sqref="AD39"/>
    </sheetView>
  </sheetViews>
  <sheetFormatPr defaultColWidth="11.421875" defaultRowHeight="15"/>
  <cols>
    <col min="1" max="1" width="18.00390625" style="0" customWidth="1"/>
    <col min="2" max="19" width="4.421875" style="0" customWidth="1"/>
    <col min="20" max="20" width="5.28125" style="0" customWidth="1"/>
    <col min="21" max="21" width="5.00390625" style="0" customWidth="1"/>
    <col min="22" max="22" width="5.140625" style="0" customWidth="1"/>
    <col min="23" max="28" width="4.421875" style="0" customWidth="1"/>
  </cols>
  <sheetData>
    <row r="1" spans="1:28" ht="8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s="5" customFormat="1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s="6" customFormat="1" ht="15" customHeight="1">
      <c r="A8" s="18" t="s">
        <v>19</v>
      </c>
      <c r="B8" s="19">
        <f>SUM(C8:D8)</f>
        <v>7</v>
      </c>
      <c r="C8" s="20">
        <f aca="true" t="shared" si="0" ref="C8:D33">F8+I8+L8+O8+R8+U8+X8+AA8</f>
        <v>6</v>
      </c>
      <c r="D8" s="21">
        <f t="shared" si="0"/>
        <v>1</v>
      </c>
      <c r="E8" s="19">
        <f aca="true" t="shared" si="1" ref="E8:E33">SUM(F8+G8)</f>
        <v>2</v>
      </c>
      <c r="F8" s="20">
        <v>2</v>
      </c>
      <c r="G8" s="21">
        <v>0</v>
      </c>
      <c r="H8" s="19">
        <f aca="true" t="shared" si="2" ref="H8:H33">I8+J8</f>
        <v>2</v>
      </c>
      <c r="I8" s="20">
        <v>2</v>
      </c>
      <c r="J8" s="21">
        <v>0</v>
      </c>
      <c r="K8" s="19">
        <f aca="true" t="shared" si="3" ref="K8:K33">SUM(L8+M8)</f>
        <v>0</v>
      </c>
      <c r="L8" s="20">
        <v>0</v>
      </c>
      <c r="M8" s="21">
        <v>0</v>
      </c>
      <c r="N8" s="19">
        <f aca="true" t="shared" si="4" ref="N8:N33">O8+P8</f>
        <v>2</v>
      </c>
      <c r="O8" s="20">
        <v>2</v>
      </c>
      <c r="P8" s="21">
        <v>0</v>
      </c>
      <c r="Q8" s="19">
        <f aca="true" t="shared" si="5" ref="Q8:Q33">R8+S8</f>
        <v>0</v>
      </c>
      <c r="R8" s="20">
        <v>0</v>
      </c>
      <c r="S8" s="21">
        <v>0</v>
      </c>
      <c r="T8" s="19">
        <f aca="true" t="shared" si="6" ref="T8:T33">SUM(U8+V8)</f>
        <v>1</v>
      </c>
      <c r="U8" s="20">
        <v>0</v>
      </c>
      <c r="V8" s="21">
        <v>1</v>
      </c>
      <c r="W8" s="19">
        <f aca="true" t="shared" si="7" ref="W8:W33">SUM(X8+Y8)</f>
        <v>0</v>
      </c>
      <c r="X8" s="20">
        <v>0</v>
      </c>
      <c r="Y8" s="21">
        <v>0</v>
      </c>
      <c r="Z8" s="19">
        <f aca="true" t="shared" si="8" ref="Z8:Z33">SUM(AA8+AB8)</f>
        <v>0</v>
      </c>
      <c r="AA8" s="20">
        <v>0</v>
      </c>
      <c r="AB8" s="21">
        <v>0</v>
      </c>
    </row>
    <row r="9" spans="1:28" s="23" customFormat="1" ht="15" customHeight="1">
      <c r="A9" s="18" t="s">
        <v>20</v>
      </c>
      <c r="B9" s="19">
        <f aca="true" t="shared" si="9" ref="B9:B33">SUM(C9+D9)</f>
        <v>59</v>
      </c>
      <c r="C9" s="20">
        <f t="shared" si="0"/>
        <v>37</v>
      </c>
      <c r="D9" s="21">
        <f t="shared" si="0"/>
        <v>22</v>
      </c>
      <c r="E9" s="19">
        <f t="shared" si="1"/>
        <v>11</v>
      </c>
      <c r="F9" s="20">
        <v>7</v>
      </c>
      <c r="G9" s="21">
        <v>4</v>
      </c>
      <c r="H9" s="19">
        <f t="shared" si="2"/>
        <v>16</v>
      </c>
      <c r="I9" s="20">
        <v>10</v>
      </c>
      <c r="J9" s="21">
        <v>6</v>
      </c>
      <c r="K9" s="19">
        <f t="shared" si="3"/>
        <v>0</v>
      </c>
      <c r="L9" s="20">
        <v>0</v>
      </c>
      <c r="M9" s="21">
        <v>0</v>
      </c>
      <c r="N9" s="19">
        <f t="shared" si="4"/>
        <v>7</v>
      </c>
      <c r="O9" s="20">
        <v>5</v>
      </c>
      <c r="P9" s="21">
        <v>2</v>
      </c>
      <c r="Q9" s="19">
        <f t="shared" si="5"/>
        <v>4</v>
      </c>
      <c r="R9" s="20">
        <v>4</v>
      </c>
      <c r="S9" s="21">
        <v>0</v>
      </c>
      <c r="T9" s="19">
        <f t="shared" si="6"/>
        <v>6</v>
      </c>
      <c r="U9" s="20">
        <v>2</v>
      </c>
      <c r="V9" s="21">
        <v>4</v>
      </c>
      <c r="W9" s="19">
        <f t="shared" si="7"/>
        <v>1</v>
      </c>
      <c r="X9" s="20">
        <v>1</v>
      </c>
      <c r="Y9" s="21">
        <v>0</v>
      </c>
      <c r="Z9" s="19">
        <f t="shared" si="8"/>
        <v>14</v>
      </c>
      <c r="AA9" s="20">
        <v>8</v>
      </c>
      <c r="AB9" s="21">
        <v>6</v>
      </c>
    </row>
    <row r="10" spans="1:28" s="6" customFormat="1" ht="15" customHeight="1">
      <c r="A10" s="18" t="s">
        <v>21</v>
      </c>
      <c r="B10" s="19">
        <f t="shared" si="9"/>
        <v>32</v>
      </c>
      <c r="C10" s="20">
        <f t="shared" si="0"/>
        <v>17</v>
      </c>
      <c r="D10" s="21">
        <f t="shared" si="0"/>
        <v>15</v>
      </c>
      <c r="E10" s="19">
        <f t="shared" si="1"/>
        <v>6</v>
      </c>
      <c r="F10" s="20">
        <v>4</v>
      </c>
      <c r="G10" s="21">
        <v>2</v>
      </c>
      <c r="H10" s="19">
        <f t="shared" si="2"/>
        <v>8</v>
      </c>
      <c r="I10" s="20">
        <v>3</v>
      </c>
      <c r="J10" s="21">
        <v>5</v>
      </c>
      <c r="K10" s="19">
        <f t="shared" si="3"/>
        <v>2</v>
      </c>
      <c r="L10" s="20">
        <v>2</v>
      </c>
      <c r="M10" s="21">
        <v>0</v>
      </c>
      <c r="N10" s="19">
        <f t="shared" si="4"/>
        <v>3</v>
      </c>
      <c r="O10" s="20">
        <v>2</v>
      </c>
      <c r="P10" s="21">
        <v>1</v>
      </c>
      <c r="Q10" s="19">
        <f t="shared" si="5"/>
        <v>3</v>
      </c>
      <c r="R10" s="20">
        <v>2</v>
      </c>
      <c r="S10" s="21">
        <v>1</v>
      </c>
      <c r="T10" s="19">
        <f t="shared" si="6"/>
        <v>3</v>
      </c>
      <c r="U10" s="20">
        <v>1</v>
      </c>
      <c r="V10" s="21">
        <v>2</v>
      </c>
      <c r="W10" s="19">
        <f t="shared" si="7"/>
        <v>2</v>
      </c>
      <c r="X10" s="20">
        <v>1</v>
      </c>
      <c r="Y10" s="21">
        <v>1</v>
      </c>
      <c r="Z10" s="19">
        <f t="shared" si="8"/>
        <v>5</v>
      </c>
      <c r="AA10" s="20">
        <v>2</v>
      </c>
      <c r="AB10" s="21">
        <v>3</v>
      </c>
    </row>
    <row r="11" spans="1:28" s="23" customFormat="1" ht="15" customHeight="1">
      <c r="A11" s="18" t="s">
        <v>22</v>
      </c>
      <c r="B11" s="19">
        <f t="shared" si="9"/>
        <v>18</v>
      </c>
      <c r="C11" s="20">
        <f t="shared" si="0"/>
        <v>14</v>
      </c>
      <c r="D11" s="21">
        <f t="shared" si="0"/>
        <v>4</v>
      </c>
      <c r="E11" s="19">
        <f t="shared" si="1"/>
        <v>6</v>
      </c>
      <c r="F11" s="20">
        <v>5</v>
      </c>
      <c r="G11" s="21">
        <v>1</v>
      </c>
      <c r="H11" s="19">
        <f t="shared" si="2"/>
        <v>2</v>
      </c>
      <c r="I11" s="20">
        <v>2</v>
      </c>
      <c r="J11" s="21">
        <v>0</v>
      </c>
      <c r="K11" s="19">
        <f t="shared" si="3"/>
        <v>0</v>
      </c>
      <c r="L11" s="20">
        <v>0</v>
      </c>
      <c r="M11" s="21">
        <v>0</v>
      </c>
      <c r="N11" s="19">
        <f t="shared" si="4"/>
        <v>6</v>
      </c>
      <c r="O11" s="20">
        <v>4</v>
      </c>
      <c r="P11" s="21">
        <v>2</v>
      </c>
      <c r="Q11" s="19">
        <f t="shared" si="5"/>
        <v>0</v>
      </c>
      <c r="R11" s="20">
        <v>0</v>
      </c>
      <c r="S11" s="21">
        <v>0</v>
      </c>
      <c r="T11" s="19">
        <f t="shared" si="6"/>
        <v>3</v>
      </c>
      <c r="U11" s="20">
        <v>3</v>
      </c>
      <c r="V11" s="21">
        <v>0</v>
      </c>
      <c r="W11" s="19">
        <f t="shared" si="7"/>
        <v>0</v>
      </c>
      <c r="X11" s="20">
        <v>0</v>
      </c>
      <c r="Y11" s="21">
        <v>0</v>
      </c>
      <c r="Z11" s="19">
        <f t="shared" si="8"/>
        <v>1</v>
      </c>
      <c r="AA11" s="20">
        <v>0</v>
      </c>
      <c r="AB11" s="21">
        <v>1</v>
      </c>
    </row>
    <row r="12" spans="1:28" s="23" customFormat="1" ht="15" customHeight="1">
      <c r="A12" s="18" t="s">
        <v>23</v>
      </c>
      <c r="B12" s="19">
        <f t="shared" si="9"/>
        <v>40</v>
      </c>
      <c r="C12" s="20">
        <f t="shared" si="0"/>
        <v>25</v>
      </c>
      <c r="D12" s="21">
        <f t="shared" si="0"/>
        <v>15</v>
      </c>
      <c r="E12" s="19">
        <f t="shared" si="1"/>
        <v>5</v>
      </c>
      <c r="F12" s="20">
        <v>4</v>
      </c>
      <c r="G12" s="21">
        <v>1</v>
      </c>
      <c r="H12" s="19">
        <f t="shared" si="2"/>
        <v>12</v>
      </c>
      <c r="I12" s="20">
        <v>6</v>
      </c>
      <c r="J12" s="21">
        <v>6</v>
      </c>
      <c r="K12" s="19">
        <f t="shared" si="3"/>
        <v>0</v>
      </c>
      <c r="L12" s="20">
        <v>0</v>
      </c>
      <c r="M12" s="21">
        <v>0</v>
      </c>
      <c r="N12" s="19">
        <f t="shared" si="4"/>
        <v>7</v>
      </c>
      <c r="O12" s="20">
        <v>2</v>
      </c>
      <c r="P12" s="21">
        <v>5</v>
      </c>
      <c r="Q12" s="19">
        <f t="shared" si="5"/>
        <v>3</v>
      </c>
      <c r="R12" s="20">
        <v>3</v>
      </c>
      <c r="S12" s="21">
        <v>0</v>
      </c>
      <c r="T12" s="19">
        <f t="shared" si="6"/>
        <v>7</v>
      </c>
      <c r="U12" s="20">
        <v>5</v>
      </c>
      <c r="V12" s="21">
        <v>2</v>
      </c>
      <c r="W12" s="19">
        <f t="shared" si="7"/>
        <v>0</v>
      </c>
      <c r="X12" s="20">
        <v>0</v>
      </c>
      <c r="Y12" s="21">
        <v>0</v>
      </c>
      <c r="Z12" s="19">
        <f t="shared" si="8"/>
        <v>6</v>
      </c>
      <c r="AA12" s="20">
        <v>5</v>
      </c>
      <c r="AB12" s="21">
        <v>1</v>
      </c>
    </row>
    <row r="13" spans="1:28" s="6" customFormat="1" ht="15" customHeight="1">
      <c r="A13" s="18" t="s">
        <v>24</v>
      </c>
      <c r="B13" s="19">
        <f t="shared" si="9"/>
        <v>19</v>
      </c>
      <c r="C13" s="20">
        <f t="shared" si="0"/>
        <v>14</v>
      </c>
      <c r="D13" s="21">
        <f t="shared" si="0"/>
        <v>5</v>
      </c>
      <c r="E13" s="19">
        <f t="shared" si="1"/>
        <v>2</v>
      </c>
      <c r="F13" s="20">
        <v>2</v>
      </c>
      <c r="G13" s="21">
        <v>0</v>
      </c>
      <c r="H13" s="19">
        <f t="shared" si="2"/>
        <v>7</v>
      </c>
      <c r="I13" s="20">
        <v>3</v>
      </c>
      <c r="J13" s="21">
        <v>4</v>
      </c>
      <c r="K13" s="19">
        <f t="shared" si="3"/>
        <v>1</v>
      </c>
      <c r="L13" s="20">
        <v>0</v>
      </c>
      <c r="M13" s="21">
        <v>1</v>
      </c>
      <c r="N13" s="19">
        <f t="shared" si="4"/>
        <v>5</v>
      </c>
      <c r="O13" s="20">
        <v>5</v>
      </c>
      <c r="P13" s="21">
        <v>0</v>
      </c>
      <c r="Q13" s="19">
        <f t="shared" si="5"/>
        <v>1</v>
      </c>
      <c r="R13" s="20">
        <v>1</v>
      </c>
      <c r="S13" s="21">
        <v>0</v>
      </c>
      <c r="T13" s="19">
        <f t="shared" si="6"/>
        <v>1</v>
      </c>
      <c r="U13" s="20">
        <v>1</v>
      </c>
      <c r="V13" s="21">
        <v>0</v>
      </c>
      <c r="W13" s="19">
        <f t="shared" si="7"/>
        <v>0</v>
      </c>
      <c r="X13" s="20">
        <v>0</v>
      </c>
      <c r="Y13" s="21">
        <v>0</v>
      </c>
      <c r="Z13" s="19">
        <f t="shared" si="8"/>
        <v>2</v>
      </c>
      <c r="AA13" s="20">
        <v>2</v>
      </c>
      <c r="AB13" s="21">
        <v>0</v>
      </c>
    </row>
    <row r="14" spans="1:28" s="23" customFormat="1" ht="15" customHeight="1">
      <c r="A14" s="18" t="s">
        <v>25</v>
      </c>
      <c r="B14" s="19">
        <f t="shared" si="9"/>
        <v>43</v>
      </c>
      <c r="C14" s="20">
        <f t="shared" si="0"/>
        <v>22</v>
      </c>
      <c r="D14" s="21">
        <f t="shared" si="0"/>
        <v>21</v>
      </c>
      <c r="E14" s="19">
        <f t="shared" si="1"/>
        <v>5</v>
      </c>
      <c r="F14" s="20">
        <v>4</v>
      </c>
      <c r="G14" s="21">
        <v>1</v>
      </c>
      <c r="H14" s="19">
        <f t="shared" si="2"/>
        <v>12</v>
      </c>
      <c r="I14" s="20">
        <v>5</v>
      </c>
      <c r="J14" s="21">
        <v>7</v>
      </c>
      <c r="K14" s="19">
        <f t="shared" si="3"/>
        <v>2</v>
      </c>
      <c r="L14" s="20">
        <v>2</v>
      </c>
      <c r="M14" s="21">
        <v>0</v>
      </c>
      <c r="N14" s="19">
        <f t="shared" si="4"/>
        <v>10</v>
      </c>
      <c r="O14" s="20">
        <v>3</v>
      </c>
      <c r="P14" s="21">
        <v>7</v>
      </c>
      <c r="Q14" s="19">
        <f t="shared" si="5"/>
        <v>1</v>
      </c>
      <c r="R14" s="20">
        <v>0</v>
      </c>
      <c r="S14" s="21">
        <v>1</v>
      </c>
      <c r="T14" s="19">
        <f t="shared" si="6"/>
        <v>8</v>
      </c>
      <c r="U14" s="20">
        <v>3</v>
      </c>
      <c r="V14" s="21">
        <v>5</v>
      </c>
      <c r="W14" s="19">
        <f t="shared" si="7"/>
        <v>0</v>
      </c>
      <c r="X14" s="20">
        <v>0</v>
      </c>
      <c r="Y14" s="21">
        <v>0</v>
      </c>
      <c r="Z14" s="19">
        <f t="shared" si="8"/>
        <v>5</v>
      </c>
      <c r="AA14" s="20">
        <v>5</v>
      </c>
      <c r="AB14" s="21">
        <v>0</v>
      </c>
    </row>
    <row r="15" spans="1:28" s="6" customFormat="1" ht="15" customHeight="1">
      <c r="A15" s="18" t="s">
        <v>26</v>
      </c>
      <c r="B15" s="19">
        <f t="shared" si="9"/>
        <v>18</v>
      </c>
      <c r="C15" s="20">
        <f t="shared" si="0"/>
        <v>11</v>
      </c>
      <c r="D15" s="21">
        <f t="shared" si="0"/>
        <v>7</v>
      </c>
      <c r="E15" s="19">
        <f t="shared" si="1"/>
        <v>1</v>
      </c>
      <c r="F15" s="20">
        <v>1</v>
      </c>
      <c r="G15" s="21">
        <v>0</v>
      </c>
      <c r="H15" s="19">
        <f t="shared" si="2"/>
        <v>5</v>
      </c>
      <c r="I15" s="20">
        <v>2</v>
      </c>
      <c r="J15" s="21">
        <v>3</v>
      </c>
      <c r="K15" s="19">
        <f t="shared" si="3"/>
        <v>3</v>
      </c>
      <c r="L15" s="20">
        <v>2</v>
      </c>
      <c r="M15" s="21">
        <v>1</v>
      </c>
      <c r="N15" s="19">
        <f t="shared" si="4"/>
        <v>1</v>
      </c>
      <c r="O15" s="20">
        <v>1</v>
      </c>
      <c r="P15" s="21">
        <v>0</v>
      </c>
      <c r="Q15" s="19">
        <f t="shared" si="5"/>
        <v>1</v>
      </c>
      <c r="R15" s="20">
        <v>1</v>
      </c>
      <c r="S15" s="21">
        <v>0</v>
      </c>
      <c r="T15" s="19">
        <f t="shared" si="6"/>
        <v>4</v>
      </c>
      <c r="U15" s="20">
        <v>1</v>
      </c>
      <c r="V15" s="21">
        <v>3</v>
      </c>
      <c r="W15" s="19">
        <f t="shared" si="7"/>
        <v>1</v>
      </c>
      <c r="X15" s="20">
        <v>1</v>
      </c>
      <c r="Y15" s="21">
        <v>0</v>
      </c>
      <c r="Z15" s="19">
        <f t="shared" si="8"/>
        <v>2</v>
      </c>
      <c r="AA15" s="20">
        <v>2</v>
      </c>
      <c r="AB15" s="21">
        <v>0</v>
      </c>
    </row>
    <row r="16" spans="1:28" s="23" customFormat="1" ht="15" customHeight="1">
      <c r="A16" s="18" t="s">
        <v>27</v>
      </c>
      <c r="B16" s="19">
        <f t="shared" si="9"/>
        <v>18</v>
      </c>
      <c r="C16" s="20">
        <f t="shared" si="0"/>
        <v>14</v>
      </c>
      <c r="D16" s="21">
        <f t="shared" si="0"/>
        <v>4</v>
      </c>
      <c r="E16" s="19">
        <f t="shared" si="1"/>
        <v>7</v>
      </c>
      <c r="F16" s="20">
        <v>5</v>
      </c>
      <c r="G16" s="21">
        <v>2</v>
      </c>
      <c r="H16" s="19">
        <f t="shared" si="2"/>
        <v>2</v>
      </c>
      <c r="I16" s="20">
        <v>1</v>
      </c>
      <c r="J16" s="21">
        <v>1</v>
      </c>
      <c r="K16" s="19">
        <f t="shared" si="3"/>
        <v>0</v>
      </c>
      <c r="L16" s="20">
        <v>0</v>
      </c>
      <c r="M16" s="21">
        <v>0</v>
      </c>
      <c r="N16" s="19">
        <f t="shared" si="4"/>
        <v>0</v>
      </c>
      <c r="O16" s="20">
        <v>0</v>
      </c>
      <c r="P16" s="21">
        <v>0</v>
      </c>
      <c r="Q16" s="19">
        <f t="shared" si="5"/>
        <v>1</v>
      </c>
      <c r="R16" s="20">
        <v>0</v>
      </c>
      <c r="S16" s="21">
        <v>1</v>
      </c>
      <c r="T16" s="19">
        <f t="shared" si="6"/>
        <v>4</v>
      </c>
      <c r="U16" s="20">
        <v>4</v>
      </c>
      <c r="V16" s="21">
        <v>0</v>
      </c>
      <c r="W16" s="19">
        <f t="shared" si="7"/>
        <v>0</v>
      </c>
      <c r="X16" s="20">
        <v>0</v>
      </c>
      <c r="Y16" s="21">
        <v>0</v>
      </c>
      <c r="Z16" s="19">
        <f t="shared" si="8"/>
        <v>4</v>
      </c>
      <c r="AA16" s="20">
        <v>4</v>
      </c>
      <c r="AB16" s="21">
        <v>0</v>
      </c>
    </row>
    <row r="17" spans="1:28" s="23" customFormat="1" ht="15" customHeight="1">
      <c r="A17" s="18" t="s">
        <v>28</v>
      </c>
      <c r="B17" s="19">
        <f t="shared" si="9"/>
        <v>19</v>
      </c>
      <c r="C17" s="20">
        <f t="shared" si="0"/>
        <v>10</v>
      </c>
      <c r="D17" s="21">
        <f t="shared" si="0"/>
        <v>9</v>
      </c>
      <c r="E17" s="19">
        <f t="shared" si="1"/>
        <v>5</v>
      </c>
      <c r="F17" s="20">
        <v>3</v>
      </c>
      <c r="G17" s="21">
        <v>2</v>
      </c>
      <c r="H17" s="19">
        <f t="shared" si="2"/>
        <v>8</v>
      </c>
      <c r="I17" s="20">
        <v>4</v>
      </c>
      <c r="J17" s="21">
        <v>4</v>
      </c>
      <c r="K17" s="19">
        <f t="shared" si="3"/>
        <v>0</v>
      </c>
      <c r="L17" s="20">
        <v>0</v>
      </c>
      <c r="M17" s="21">
        <v>0</v>
      </c>
      <c r="N17" s="19">
        <f t="shared" si="4"/>
        <v>1</v>
      </c>
      <c r="O17" s="20">
        <v>1</v>
      </c>
      <c r="P17" s="21">
        <v>0</v>
      </c>
      <c r="Q17" s="19">
        <f t="shared" si="5"/>
        <v>0</v>
      </c>
      <c r="R17" s="20">
        <v>0</v>
      </c>
      <c r="S17" s="21">
        <v>0</v>
      </c>
      <c r="T17" s="19">
        <f t="shared" si="6"/>
        <v>2</v>
      </c>
      <c r="U17" s="20">
        <v>1</v>
      </c>
      <c r="V17" s="21">
        <v>1</v>
      </c>
      <c r="W17" s="19">
        <f t="shared" si="7"/>
        <v>0</v>
      </c>
      <c r="X17" s="20">
        <v>0</v>
      </c>
      <c r="Y17" s="21">
        <v>0</v>
      </c>
      <c r="Z17" s="19">
        <f t="shared" si="8"/>
        <v>3</v>
      </c>
      <c r="AA17" s="20">
        <v>1</v>
      </c>
      <c r="AB17" s="21">
        <v>2</v>
      </c>
    </row>
    <row r="18" spans="1:28" s="23" customFormat="1" ht="15" customHeight="1">
      <c r="A18" s="18" t="s">
        <v>29</v>
      </c>
      <c r="B18" s="19">
        <f t="shared" si="9"/>
        <v>37</v>
      </c>
      <c r="C18" s="20">
        <f t="shared" si="0"/>
        <v>25</v>
      </c>
      <c r="D18" s="21">
        <f t="shared" si="0"/>
        <v>12</v>
      </c>
      <c r="E18" s="19">
        <f t="shared" si="1"/>
        <v>7</v>
      </c>
      <c r="F18" s="20">
        <v>6</v>
      </c>
      <c r="G18" s="21">
        <v>1</v>
      </c>
      <c r="H18" s="19">
        <f t="shared" si="2"/>
        <v>6</v>
      </c>
      <c r="I18" s="20">
        <v>3</v>
      </c>
      <c r="J18" s="21">
        <v>3</v>
      </c>
      <c r="K18" s="19">
        <f t="shared" si="3"/>
        <v>0</v>
      </c>
      <c r="L18" s="20">
        <v>0</v>
      </c>
      <c r="M18" s="21">
        <v>0</v>
      </c>
      <c r="N18" s="19">
        <f t="shared" si="4"/>
        <v>7</v>
      </c>
      <c r="O18" s="20">
        <v>5</v>
      </c>
      <c r="P18" s="21">
        <v>2</v>
      </c>
      <c r="Q18" s="19">
        <f t="shared" si="5"/>
        <v>0</v>
      </c>
      <c r="R18" s="20">
        <v>0</v>
      </c>
      <c r="S18" s="21">
        <v>0</v>
      </c>
      <c r="T18" s="19">
        <f t="shared" si="6"/>
        <v>15</v>
      </c>
      <c r="U18" s="20">
        <v>9</v>
      </c>
      <c r="V18" s="21">
        <v>6</v>
      </c>
      <c r="W18" s="19">
        <f t="shared" si="7"/>
        <v>0</v>
      </c>
      <c r="X18" s="20">
        <v>0</v>
      </c>
      <c r="Y18" s="21">
        <v>0</v>
      </c>
      <c r="Z18" s="19">
        <f t="shared" si="8"/>
        <v>2</v>
      </c>
      <c r="AA18" s="20">
        <v>2</v>
      </c>
      <c r="AB18" s="21">
        <v>0</v>
      </c>
    </row>
    <row r="19" spans="1:28" s="6" customFormat="1" ht="15" customHeight="1">
      <c r="A19" s="18" t="s">
        <v>30</v>
      </c>
      <c r="B19" s="19">
        <f t="shared" si="9"/>
        <v>154</v>
      </c>
      <c r="C19" s="20">
        <f t="shared" si="0"/>
        <v>87</v>
      </c>
      <c r="D19" s="21">
        <f t="shared" si="0"/>
        <v>67</v>
      </c>
      <c r="E19" s="19">
        <f t="shared" si="1"/>
        <v>25</v>
      </c>
      <c r="F19" s="20">
        <v>20</v>
      </c>
      <c r="G19" s="21">
        <v>5</v>
      </c>
      <c r="H19" s="19">
        <f t="shared" si="2"/>
        <v>46</v>
      </c>
      <c r="I19" s="20">
        <v>21</v>
      </c>
      <c r="J19" s="21">
        <v>25</v>
      </c>
      <c r="K19" s="19">
        <f t="shared" si="3"/>
        <v>3</v>
      </c>
      <c r="L19" s="20">
        <v>0</v>
      </c>
      <c r="M19" s="21">
        <v>3</v>
      </c>
      <c r="N19" s="19">
        <f t="shared" si="4"/>
        <v>32</v>
      </c>
      <c r="O19" s="20">
        <v>19</v>
      </c>
      <c r="P19" s="21">
        <v>13</v>
      </c>
      <c r="Q19" s="19">
        <f t="shared" si="5"/>
        <v>5</v>
      </c>
      <c r="R19" s="20">
        <v>5</v>
      </c>
      <c r="S19" s="21">
        <v>0</v>
      </c>
      <c r="T19" s="19">
        <f t="shared" si="6"/>
        <v>20</v>
      </c>
      <c r="U19" s="20">
        <v>10</v>
      </c>
      <c r="V19" s="21">
        <v>10</v>
      </c>
      <c r="W19" s="19">
        <f t="shared" si="7"/>
        <v>0</v>
      </c>
      <c r="X19" s="20">
        <v>0</v>
      </c>
      <c r="Y19" s="21">
        <v>0</v>
      </c>
      <c r="Z19" s="19">
        <f t="shared" si="8"/>
        <v>23</v>
      </c>
      <c r="AA19" s="20">
        <v>12</v>
      </c>
      <c r="AB19" s="21">
        <v>11</v>
      </c>
    </row>
    <row r="20" spans="1:28" s="23" customFormat="1" ht="15" customHeight="1">
      <c r="A20" s="18" t="s">
        <v>31</v>
      </c>
      <c r="B20" s="19">
        <f t="shared" si="9"/>
        <v>23</v>
      </c>
      <c r="C20" s="20">
        <f t="shared" si="0"/>
        <v>16</v>
      </c>
      <c r="D20" s="21">
        <f t="shared" si="0"/>
        <v>7</v>
      </c>
      <c r="E20" s="19">
        <f t="shared" si="1"/>
        <v>3</v>
      </c>
      <c r="F20" s="20">
        <v>3</v>
      </c>
      <c r="G20" s="21">
        <v>0</v>
      </c>
      <c r="H20" s="19">
        <f t="shared" si="2"/>
        <v>5</v>
      </c>
      <c r="I20" s="20">
        <v>4</v>
      </c>
      <c r="J20" s="21">
        <v>1</v>
      </c>
      <c r="K20" s="19">
        <f t="shared" si="3"/>
        <v>1</v>
      </c>
      <c r="L20" s="20">
        <v>1</v>
      </c>
      <c r="M20" s="21">
        <v>0</v>
      </c>
      <c r="N20" s="19">
        <f t="shared" si="4"/>
        <v>3</v>
      </c>
      <c r="O20" s="20">
        <v>0</v>
      </c>
      <c r="P20" s="21">
        <v>3</v>
      </c>
      <c r="Q20" s="19">
        <f t="shared" si="5"/>
        <v>2</v>
      </c>
      <c r="R20" s="20">
        <v>2</v>
      </c>
      <c r="S20" s="21">
        <v>0</v>
      </c>
      <c r="T20" s="19">
        <f t="shared" si="6"/>
        <v>8</v>
      </c>
      <c r="U20" s="20">
        <v>6</v>
      </c>
      <c r="V20" s="21">
        <v>2</v>
      </c>
      <c r="W20" s="19">
        <f t="shared" si="7"/>
        <v>0</v>
      </c>
      <c r="X20" s="20">
        <v>0</v>
      </c>
      <c r="Y20" s="21">
        <v>0</v>
      </c>
      <c r="Z20" s="19">
        <f t="shared" si="8"/>
        <v>1</v>
      </c>
      <c r="AA20" s="20">
        <v>0</v>
      </c>
      <c r="AB20" s="21">
        <v>1</v>
      </c>
    </row>
    <row r="21" spans="1:28" s="6" customFormat="1" ht="15" customHeight="1">
      <c r="A21" s="18" t="s">
        <v>32</v>
      </c>
      <c r="B21" s="19">
        <f t="shared" si="9"/>
        <v>11</v>
      </c>
      <c r="C21" s="20">
        <f t="shared" si="0"/>
        <v>7</v>
      </c>
      <c r="D21" s="21">
        <f t="shared" si="0"/>
        <v>4</v>
      </c>
      <c r="E21" s="19">
        <f t="shared" si="1"/>
        <v>1</v>
      </c>
      <c r="F21" s="20">
        <v>0</v>
      </c>
      <c r="G21" s="21">
        <v>1</v>
      </c>
      <c r="H21" s="19">
        <f t="shared" si="2"/>
        <v>5</v>
      </c>
      <c r="I21" s="20">
        <v>3</v>
      </c>
      <c r="J21" s="21">
        <v>2</v>
      </c>
      <c r="K21" s="19">
        <f t="shared" si="3"/>
        <v>1</v>
      </c>
      <c r="L21" s="20">
        <v>1</v>
      </c>
      <c r="M21" s="21">
        <v>0</v>
      </c>
      <c r="N21" s="19">
        <f t="shared" si="4"/>
        <v>1</v>
      </c>
      <c r="O21" s="20">
        <v>1</v>
      </c>
      <c r="P21" s="21">
        <v>0</v>
      </c>
      <c r="Q21" s="19">
        <f t="shared" si="5"/>
        <v>0</v>
      </c>
      <c r="R21" s="20">
        <v>0</v>
      </c>
      <c r="S21" s="21">
        <v>0</v>
      </c>
      <c r="T21" s="19">
        <f t="shared" si="6"/>
        <v>2</v>
      </c>
      <c r="U21" s="20">
        <v>1</v>
      </c>
      <c r="V21" s="21">
        <v>1</v>
      </c>
      <c r="W21" s="19">
        <f t="shared" si="7"/>
        <v>0</v>
      </c>
      <c r="X21" s="20">
        <v>0</v>
      </c>
      <c r="Y21" s="21">
        <v>0</v>
      </c>
      <c r="Z21" s="19">
        <f t="shared" si="8"/>
        <v>1</v>
      </c>
      <c r="AA21" s="20">
        <v>1</v>
      </c>
      <c r="AB21" s="21">
        <v>0</v>
      </c>
    </row>
    <row r="22" spans="1:28" s="23" customFormat="1" ht="15" customHeight="1">
      <c r="A22" s="18" t="s">
        <v>33</v>
      </c>
      <c r="B22" s="19">
        <f t="shared" si="9"/>
        <v>1355</v>
      </c>
      <c r="C22" s="20">
        <f t="shared" si="0"/>
        <v>686</v>
      </c>
      <c r="D22" s="21">
        <f t="shared" si="0"/>
        <v>669</v>
      </c>
      <c r="E22" s="19">
        <f t="shared" si="1"/>
        <v>131</v>
      </c>
      <c r="F22" s="20">
        <v>91</v>
      </c>
      <c r="G22" s="21">
        <v>40</v>
      </c>
      <c r="H22" s="19">
        <f t="shared" si="2"/>
        <v>350</v>
      </c>
      <c r="I22" s="20">
        <v>146</v>
      </c>
      <c r="J22" s="21">
        <v>204</v>
      </c>
      <c r="K22" s="19">
        <f t="shared" si="3"/>
        <v>59</v>
      </c>
      <c r="L22" s="20">
        <v>27</v>
      </c>
      <c r="M22" s="21">
        <v>32</v>
      </c>
      <c r="N22" s="19">
        <f t="shared" si="4"/>
        <v>254</v>
      </c>
      <c r="O22" s="20">
        <v>144</v>
      </c>
      <c r="P22" s="21">
        <v>110</v>
      </c>
      <c r="Q22" s="19">
        <f t="shared" si="5"/>
        <v>29</v>
      </c>
      <c r="R22" s="20">
        <v>23</v>
      </c>
      <c r="S22" s="21">
        <v>6</v>
      </c>
      <c r="T22" s="19">
        <f t="shared" si="6"/>
        <v>314</v>
      </c>
      <c r="U22" s="20">
        <v>130</v>
      </c>
      <c r="V22" s="21">
        <v>184</v>
      </c>
      <c r="W22" s="19">
        <f t="shared" si="7"/>
        <v>16</v>
      </c>
      <c r="X22" s="20">
        <v>9</v>
      </c>
      <c r="Y22" s="21">
        <v>7</v>
      </c>
      <c r="Z22" s="19">
        <f t="shared" si="8"/>
        <v>202</v>
      </c>
      <c r="AA22" s="20">
        <v>116</v>
      </c>
      <c r="AB22" s="21">
        <v>86</v>
      </c>
    </row>
    <row r="23" spans="1:28" s="6" customFormat="1" ht="15" customHeight="1">
      <c r="A23" s="18" t="s">
        <v>34</v>
      </c>
      <c r="B23" s="19">
        <f t="shared" si="9"/>
        <v>10</v>
      </c>
      <c r="C23" s="20">
        <f t="shared" si="0"/>
        <v>7</v>
      </c>
      <c r="D23" s="21">
        <f t="shared" si="0"/>
        <v>3</v>
      </c>
      <c r="E23" s="19">
        <f t="shared" si="1"/>
        <v>1</v>
      </c>
      <c r="F23" s="20">
        <v>1</v>
      </c>
      <c r="G23" s="21">
        <v>0</v>
      </c>
      <c r="H23" s="19">
        <f t="shared" si="2"/>
        <v>2</v>
      </c>
      <c r="I23" s="20">
        <v>1</v>
      </c>
      <c r="J23" s="21">
        <v>1</v>
      </c>
      <c r="K23" s="19">
        <f t="shared" si="3"/>
        <v>1</v>
      </c>
      <c r="L23" s="20">
        <v>1</v>
      </c>
      <c r="M23" s="21">
        <v>0</v>
      </c>
      <c r="N23" s="19">
        <f t="shared" si="4"/>
        <v>5</v>
      </c>
      <c r="O23" s="20">
        <v>4</v>
      </c>
      <c r="P23" s="21">
        <v>1</v>
      </c>
      <c r="Q23" s="19">
        <f t="shared" si="5"/>
        <v>0</v>
      </c>
      <c r="R23" s="20">
        <v>0</v>
      </c>
      <c r="S23" s="21">
        <v>0</v>
      </c>
      <c r="T23" s="19">
        <f t="shared" si="6"/>
        <v>0</v>
      </c>
      <c r="U23" s="20">
        <v>0</v>
      </c>
      <c r="V23" s="21">
        <v>0</v>
      </c>
      <c r="W23" s="19">
        <f t="shared" si="7"/>
        <v>0</v>
      </c>
      <c r="X23" s="20">
        <v>0</v>
      </c>
      <c r="Y23" s="21">
        <v>0</v>
      </c>
      <c r="Z23" s="19">
        <f t="shared" si="8"/>
        <v>1</v>
      </c>
      <c r="AA23" s="20">
        <v>0</v>
      </c>
      <c r="AB23" s="21">
        <v>1</v>
      </c>
    </row>
    <row r="24" spans="1:28" s="23" customFormat="1" ht="15" customHeight="1">
      <c r="A24" s="18" t="s">
        <v>35</v>
      </c>
      <c r="B24" s="19">
        <f t="shared" si="9"/>
        <v>4</v>
      </c>
      <c r="C24" s="20">
        <f t="shared" si="0"/>
        <v>1</v>
      </c>
      <c r="D24" s="21">
        <f t="shared" si="0"/>
        <v>3</v>
      </c>
      <c r="E24" s="19">
        <f t="shared" si="1"/>
        <v>0</v>
      </c>
      <c r="F24" s="20">
        <v>0</v>
      </c>
      <c r="G24" s="21">
        <v>0</v>
      </c>
      <c r="H24" s="19">
        <f t="shared" si="2"/>
        <v>3</v>
      </c>
      <c r="I24" s="20">
        <v>1</v>
      </c>
      <c r="J24" s="21">
        <v>2</v>
      </c>
      <c r="K24" s="19">
        <f t="shared" si="3"/>
        <v>0</v>
      </c>
      <c r="L24" s="20">
        <v>0</v>
      </c>
      <c r="M24" s="21">
        <v>0</v>
      </c>
      <c r="N24" s="19">
        <f t="shared" si="4"/>
        <v>0</v>
      </c>
      <c r="O24" s="20">
        <v>0</v>
      </c>
      <c r="P24" s="21">
        <v>0</v>
      </c>
      <c r="Q24" s="19">
        <f t="shared" si="5"/>
        <v>0</v>
      </c>
      <c r="R24" s="20">
        <v>0</v>
      </c>
      <c r="S24" s="21">
        <v>0</v>
      </c>
      <c r="T24" s="19">
        <f t="shared" si="6"/>
        <v>1</v>
      </c>
      <c r="U24" s="20">
        <v>0</v>
      </c>
      <c r="V24" s="21">
        <v>1</v>
      </c>
      <c r="W24" s="19">
        <f t="shared" si="7"/>
        <v>0</v>
      </c>
      <c r="X24" s="20">
        <v>0</v>
      </c>
      <c r="Y24" s="21">
        <v>0</v>
      </c>
      <c r="Z24" s="19">
        <f t="shared" si="8"/>
        <v>0</v>
      </c>
      <c r="AA24" s="20">
        <v>0</v>
      </c>
      <c r="AB24" s="21">
        <v>0</v>
      </c>
    </row>
    <row r="25" spans="1:28" s="6" customFormat="1" ht="15" customHeight="1">
      <c r="A25" s="18" t="s">
        <v>36</v>
      </c>
      <c r="B25" s="19">
        <f t="shared" si="9"/>
        <v>4</v>
      </c>
      <c r="C25" s="20">
        <f t="shared" si="0"/>
        <v>1</v>
      </c>
      <c r="D25" s="21">
        <f t="shared" si="0"/>
        <v>3</v>
      </c>
      <c r="E25" s="19">
        <f t="shared" si="1"/>
        <v>2</v>
      </c>
      <c r="F25" s="20">
        <v>0</v>
      </c>
      <c r="G25" s="21">
        <v>2</v>
      </c>
      <c r="H25" s="19">
        <f t="shared" si="2"/>
        <v>0</v>
      </c>
      <c r="I25" s="20">
        <v>0</v>
      </c>
      <c r="J25" s="21">
        <v>0</v>
      </c>
      <c r="K25" s="19">
        <f t="shared" si="3"/>
        <v>0</v>
      </c>
      <c r="L25" s="20">
        <v>0</v>
      </c>
      <c r="M25" s="21">
        <v>0</v>
      </c>
      <c r="N25" s="19">
        <f t="shared" si="4"/>
        <v>2</v>
      </c>
      <c r="O25" s="20">
        <v>1</v>
      </c>
      <c r="P25" s="21">
        <v>1</v>
      </c>
      <c r="Q25" s="19">
        <f t="shared" si="5"/>
        <v>0</v>
      </c>
      <c r="R25" s="20">
        <v>0</v>
      </c>
      <c r="S25" s="21">
        <v>0</v>
      </c>
      <c r="T25" s="19">
        <f t="shared" si="6"/>
        <v>0</v>
      </c>
      <c r="U25" s="20">
        <v>0</v>
      </c>
      <c r="V25" s="21">
        <v>0</v>
      </c>
      <c r="W25" s="19">
        <f t="shared" si="7"/>
        <v>0</v>
      </c>
      <c r="X25" s="20">
        <v>0</v>
      </c>
      <c r="Y25" s="21">
        <v>0</v>
      </c>
      <c r="Z25" s="19">
        <f t="shared" si="8"/>
        <v>0</v>
      </c>
      <c r="AA25" s="20">
        <v>0</v>
      </c>
      <c r="AB25" s="21">
        <v>0</v>
      </c>
    </row>
    <row r="26" spans="1:28" s="23" customFormat="1" ht="15" customHeight="1">
      <c r="A26" s="18" t="s">
        <v>37</v>
      </c>
      <c r="B26" s="19">
        <f t="shared" si="9"/>
        <v>31</v>
      </c>
      <c r="C26" s="20">
        <f t="shared" si="0"/>
        <v>18</v>
      </c>
      <c r="D26" s="21">
        <f t="shared" si="0"/>
        <v>13</v>
      </c>
      <c r="E26" s="19">
        <f t="shared" si="1"/>
        <v>3</v>
      </c>
      <c r="F26" s="20">
        <v>3</v>
      </c>
      <c r="G26" s="21">
        <v>0</v>
      </c>
      <c r="H26" s="19">
        <f t="shared" si="2"/>
        <v>10</v>
      </c>
      <c r="I26" s="20">
        <v>6</v>
      </c>
      <c r="J26" s="21">
        <v>4</v>
      </c>
      <c r="K26" s="19">
        <f t="shared" si="3"/>
        <v>4</v>
      </c>
      <c r="L26" s="20">
        <v>0</v>
      </c>
      <c r="M26" s="21">
        <v>4</v>
      </c>
      <c r="N26" s="19">
        <f t="shared" si="4"/>
        <v>7</v>
      </c>
      <c r="O26" s="20">
        <v>6</v>
      </c>
      <c r="P26" s="21">
        <v>1</v>
      </c>
      <c r="Q26" s="19">
        <f t="shared" si="5"/>
        <v>1</v>
      </c>
      <c r="R26" s="20">
        <v>0</v>
      </c>
      <c r="S26" s="21">
        <v>1</v>
      </c>
      <c r="T26" s="19">
        <f t="shared" si="6"/>
        <v>5</v>
      </c>
      <c r="U26" s="20">
        <v>2</v>
      </c>
      <c r="V26" s="21">
        <v>3</v>
      </c>
      <c r="W26" s="19">
        <f t="shared" si="7"/>
        <v>0</v>
      </c>
      <c r="X26" s="20">
        <v>0</v>
      </c>
      <c r="Y26" s="21">
        <v>0</v>
      </c>
      <c r="Z26" s="19">
        <f t="shared" si="8"/>
        <v>1</v>
      </c>
      <c r="AA26" s="20">
        <v>1</v>
      </c>
      <c r="AB26" s="21">
        <v>0</v>
      </c>
    </row>
    <row r="27" spans="1:28" s="23" customFormat="1" ht="15" customHeight="1">
      <c r="A27" s="18" t="s">
        <v>38</v>
      </c>
      <c r="B27" s="19">
        <f t="shared" si="9"/>
        <v>17</v>
      </c>
      <c r="C27" s="20">
        <f t="shared" si="0"/>
        <v>9</v>
      </c>
      <c r="D27" s="21">
        <f t="shared" si="0"/>
        <v>8</v>
      </c>
      <c r="E27" s="19">
        <f t="shared" si="1"/>
        <v>1</v>
      </c>
      <c r="F27" s="20">
        <v>1</v>
      </c>
      <c r="G27" s="21">
        <v>0</v>
      </c>
      <c r="H27" s="19">
        <f t="shared" si="2"/>
        <v>8</v>
      </c>
      <c r="I27" s="20">
        <v>3</v>
      </c>
      <c r="J27" s="21">
        <v>5</v>
      </c>
      <c r="K27" s="19">
        <f t="shared" si="3"/>
        <v>0</v>
      </c>
      <c r="L27" s="20">
        <v>0</v>
      </c>
      <c r="M27" s="21">
        <v>0</v>
      </c>
      <c r="N27" s="19">
        <f t="shared" si="4"/>
        <v>3</v>
      </c>
      <c r="O27" s="20">
        <v>1</v>
      </c>
      <c r="P27" s="21">
        <v>2</v>
      </c>
      <c r="Q27" s="19">
        <f t="shared" si="5"/>
        <v>1</v>
      </c>
      <c r="R27" s="20">
        <v>1</v>
      </c>
      <c r="S27" s="21">
        <v>0</v>
      </c>
      <c r="T27" s="19">
        <f t="shared" si="6"/>
        <v>3</v>
      </c>
      <c r="U27" s="20">
        <v>3</v>
      </c>
      <c r="V27" s="21">
        <v>0</v>
      </c>
      <c r="W27" s="19">
        <f t="shared" si="7"/>
        <v>0</v>
      </c>
      <c r="X27" s="20">
        <v>0</v>
      </c>
      <c r="Y27" s="21">
        <v>0</v>
      </c>
      <c r="Z27" s="19">
        <f t="shared" si="8"/>
        <v>1</v>
      </c>
      <c r="AA27" s="20">
        <v>0</v>
      </c>
      <c r="AB27" s="21">
        <v>1</v>
      </c>
    </row>
    <row r="28" spans="1:28" s="23" customFormat="1" ht="15" customHeight="1">
      <c r="A28" s="18" t="s">
        <v>39</v>
      </c>
      <c r="B28" s="19">
        <f t="shared" si="9"/>
        <v>5</v>
      </c>
      <c r="C28" s="20">
        <f t="shared" si="0"/>
        <v>3</v>
      </c>
      <c r="D28" s="21">
        <f t="shared" si="0"/>
        <v>2</v>
      </c>
      <c r="E28" s="19">
        <f t="shared" si="1"/>
        <v>2</v>
      </c>
      <c r="F28" s="20">
        <v>2</v>
      </c>
      <c r="G28" s="21">
        <v>0</v>
      </c>
      <c r="H28" s="19">
        <f t="shared" si="2"/>
        <v>0</v>
      </c>
      <c r="I28" s="20">
        <v>0</v>
      </c>
      <c r="J28" s="21">
        <v>0</v>
      </c>
      <c r="K28" s="19">
        <f t="shared" si="3"/>
        <v>0</v>
      </c>
      <c r="L28" s="20">
        <v>0</v>
      </c>
      <c r="M28" s="21">
        <v>0</v>
      </c>
      <c r="N28" s="19">
        <f t="shared" si="4"/>
        <v>0</v>
      </c>
      <c r="O28" s="20">
        <v>0</v>
      </c>
      <c r="P28" s="21">
        <v>0</v>
      </c>
      <c r="Q28" s="19">
        <f t="shared" si="5"/>
        <v>0</v>
      </c>
      <c r="R28" s="20">
        <v>0</v>
      </c>
      <c r="S28" s="21">
        <v>0</v>
      </c>
      <c r="T28" s="19">
        <f t="shared" si="6"/>
        <v>2</v>
      </c>
      <c r="U28" s="20">
        <v>0</v>
      </c>
      <c r="V28" s="21">
        <v>2</v>
      </c>
      <c r="W28" s="19">
        <f t="shared" si="7"/>
        <v>0</v>
      </c>
      <c r="X28" s="20">
        <v>0</v>
      </c>
      <c r="Y28" s="21">
        <v>0</v>
      </c>
      <c r="Z28" s="19">
        <f t="shared" si="8"/>
        <v>1</v>
      </c>
      <c r="AA28" s="20">
        <v>1</v>
      </c>
      <c r="AB28" s="21">
        <v>0</v>
      </c>
    </row>
    <row r="29" spans="1:28" s="23" customFormat="1" ht="15" customHeight="1">
      <c r="A29" s="18" t="s">
        <v>40</v>
      </c>
      <c r="B29" s="19">
        <f t="shared" si="9"/>
        <v>11</v>
      </c>
      <c r="C29" s="20">
        <f t="shared" si="0"/>
        <v>8</v>
      </c>
      <c r="D29" s="21">
        <f t="shared" si="0"/>
        <v>3</v>
      </c>
      <c r="E29" s="19">
        <f t="shared" si="1"/>
        <v>1</v>
      </c>
      <c r="F29" s="20">
        <v>1</v>
      </c>
      <c r="G29" s="21">
        <v>0</v>
      </c>
      <c r="H29" s="19">
        <f t="shared" si="2"/>
        <v>1</v>
      </c>
      <c r="I29" s="20">
        <v>1</v>
      </c>
      <c r="J29" s="21">
        <v>0</v>
      </c>
      <c r="K29" s="19">
        <f t="shared" si="3"/>
        <v>2</v>
      </c>
      <c r="L29" s="20">
        <v>2</v>
      </c>
      <c r="M29" s="21">
        <v>0</v>
      </c>
      <c r="N29" s="19">
        <f t="shared" si="4"/>
        <v>2</v>
      </c>
      <c r="O29" s="20">
        <v>1</v>
      </c>
      <c r="P29" s="21">
        <v>1</v>
      </c>
      <c r="Q29" s="19">
        <f t="shared" si="5"/>
        <v>0</v>
      </c>
      <c r="R29" s="20">
        <v>0</v>
      </c>
      <c r="S29" s="21">
        <v>0</v>
      </c>
      <c r="T29" s="19">
        <f t="shared" si="6"/>
        <v>4</v>
      </c>
      <c r="U29" s="20">
        <v>2</v>
      </c>
      <c r="V29" s="21">
        <v>2</v>
      </c>
      <c r="W29" s="19">
        <f t="shared" si="7"/>
        <v>0</v>
      </c>
      <c r="X29" s="20">
        <v>0</v>
      </c>
      <c r="Y29" s="21">
        <v>0</v>
      </c>
      <c r="Z29" s="19">
        <f t="shared" si="8"/>
        <v>1</v>
      </c>
      <c r="AA29" s="20">
        <v>1</v>
      </c>
      <c r="AB29" s="21">
        <v>0</v>
      </c>
    </row>
    <row r="30" spans="1:28" s="23" customFormat="1" ht="15" customHeight="1">
      <c r="A30" s="18" t="s">
        <v>41</v>
      </c>
      <c r="B30" s="19">
        <f t="shared" si="9"/>
        <v>4</v>
      </c>
      <c r="C30" s="20">
        <f t="shared" si="0"/>
        <v>3</v>
      </c>
      <c r="D30" s="21">
        <f t="shared" si="0"/>
        <v>1</v>
      </c>
      <c r="E30" s="19">
        <f t="shared" si="1"/>
        <v>2</v>
      </c>
      <c r="F30" s="20">
        <v>2</v>
      </c>
      <c r="G30" s="21">
        <v>0</v>
      </c>
      <c r="H30" s="19">
        <f t="shared" si="2"/>
        <v>1</v>
      </c>
      <c r="I30" s="20">
        <v>0</v>
      </c>
      <c r="J30" s="21">
        <v>1</v>
      </c>
      <c r="K30" s="19">
        <f t="shared" si="3"/>
        <v>0</v>
      </c>
      <c r="L30" s="20">
        <v>0</v>
      </c>
      <c r="M30" s="21">
        <v>0</v>
      </c>
      <c r="N30" s="19">
        <f t="shared" si="4"/>
        <v>0</v>
      </c>
      <c r="O30" s="20">
        <v>0</v>
      </c>
      <c r="P30" s="21">
        <v>0</v>
      </c>
      <c r="Q30" s="19">
        <f t="shared" si="5"/>
        <v>0</v>
      </c>
      <c r="R30" s="20">
        <v>0</v>
      </c>
      <c r="S30" s="21">
        <v>0</v>
      </c>
      <c r="T30" s="19">
        <f t="shared" si="6"/>
        <v>1</v>
      </c>
      <c r="U30" s="20">
        <v>1</v>
      </c>
      <c r="V30" s="21">
        <v>0</v>
      </c>
      <c r="W30" s="19">
        <f t="shared" si="7"/>
        <v>0</v>
      </c>
      <c r="X30" s="20">
        <v>0</v>
      </c>
      <c r="Y30" s="21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" customHeight="1">
      <c r="A31" s="18" t="s">
        <v>42</v>
      </c>
      <c r="B31" s="19">
        <f t="shared" si="9"/>
        <v>1</v>
      </c>
      <c r="C31" s="20">
        <f t="shared" si="0"/>
        <v>0</v>
      </c>
      <c r="D31" s="21">
        <f t="shared" si="0"/>
        <v>1</v>
      </c>
      <c r="E31" s="19">
        <f t="shared" si="1"/>
        <v>0</v>
      </c>
      <c r="F31" s="20">
        <v>0</v>
      </c>
      <c r="G31" s="21">
        <v>0</v>
      </c>
      <c r="H31" s="19">
        <f t="shared" si="2"/>
        <v>0</v>
      </c>
      <c r="I31" s="20">
        <v>0</v>
      </c>
      <c r="J31" s="21">
        <v>0</v>
      </c>
      <c r="K31" s="19">
        <f t="shared" si="3"/>
        <v>0</v>
      </c>
      <c r="L31" s="20">
        <v>0</v>
      </c>
      <c r="M31" s="21">
        <v>0</v>
      </c>
      <c r="N31" s="19">
        <f t="shared" si="4"/>
        <v>0</v>
      </c>
      <c r="O31" s="20">
        <v>0</v>
      </c>
      <c r="P31" s="21">
        <v>0</v>
      </c>
      <c r="Q31" s="19">
        <f t="shared" si="5"/>
        <v>0</v>
      </c>
      <c r="R31" s="20">
        <v>0</v>
      </c>
      <c r="S31" s="21">
        <v>0</v>
      </c>
      <c r="T31" s="19">
        <f t="shared" si="6"/>
        <v>1</v>
      </c>
      <c r="U31" s="20">
        <v>0</v>
      </c>
      <c r="V31" s="21">
        <v>1</v>
      </c>
      <c r="W31" s="19">
        <f t="shared" si="7"/>
        <v>0</v>
      </c>
      <c r="X31" s="20">
        <v>0</v>
      </c>
      <c r="Y31" s="21">
        <v>0</v>
      </c>
      <c r="Z31" s="19">
        <f t="shared" si="8"/>
        <v>0</v>
      </c>
      <c r="AA31" s="20">
        <v>0</v>
      </c>
      <c r="AB31" s="21">
        <v>0</v>
      </c>
    </row>
    <row r="32" spans="1:28" s="23" customFormat="1" ht="15" customHeight="1">
      <c r="A32" s="18" t="s">
        <v>43</v>
      </c>
      <c r="B32" s="19">
        <f t="shared" si="9"/>
        <v>11</v>
      </c>
      <c r="C32" s="20">
        <f t="shared" si="0"/>
        <v>6</v>
      </c>
      <c r="D32" s="21">
        <f t="shared" si="0"/>
        <v>5</v>
      </c>
      <c r="E32" s="19">
        <f t="shared" si="1"/>
        <v>1</v>
      </c>
      <c r="F32" s="20">
        <v>1</v>
      </c>
      <c r="G32" s="21">
        <v>0</v>
      </c>
      <c r="H32" s="19">
        <f t="shared" si="2"/>
        <v>1</v>
      </c>
      <c r="I32" s="20">
        <v>1</v>
      </c>
      <c r="J32" s="21">
        <v>0</v>
      </c>
      <c r="K32" s="19">
        <f t="shared" si="3"/>
        <v>1</v>
      </c>
      <c r="L32" s="20">
        <v>1</v>
      </c>
      <c r="M32" s="21">
        <v>0</v>
      </c>
      <c r="N32" s="19">
        <f t="shared" si="4"/>
        <v>1</v>
      </c>
      <c r="O32" s="20">
        <v>1</v>
      </c>
      <c r="P32" s="21">
        <v>0</v>
      </c>
      <c r="Q32" s="19">
        <f t="shared" si="5"/>
        <v>0</v>
      </c>
      <c r="R32" s="20">
        <v>0</v>
      </c>
      <c r="S32" s="21">
        <v>0</v>
      </c>
      <c r="T32" s="19">
        <f t="shared" si="6"/>
        <v>3</v>
      </c>
      <c r="U32" s="20">
        <v>1</v>
      </c>
      <c r="V32" s="21">
        <v>2</v>
      </c>
      <c r="W32" s="19">
        <f t="shared" si="7"/>
        <v>0</v>
      </c>
      <c r="X32" s="20">
        <v>0</v>
      </c>
      <c r="Y32" s="21">
        <v>0</v>
      </c>
      <c r="Z32" s="19">
        <f t="shared" si="8"/>
        <v>4</v>
      </c>
      <c r="AA32" s="20">
        <v>1</v>
      </c>
      <c r="AB32" s="21">
        <v>3</v>
      </c>
    </row>
    <row r="33" spans="1:28" s="23" customFormat="1" ht="15" customHeight="1">
      <c r="A33" s="18" t="s">
        <v>44</v>
      </c>
      <c r="B33" s="19">
        <f t="shared" si="9"/>
        <v>8</v>
      </c>
      <c r="C33" s="20">
        <f t="shared" si="0"/>
        <v>3</v>
      </c>
      <c r="D33" s="21">
        <f t="shared" si="0"/>
        <v>5</v>
      </c>
      <c r="E33" s="19">
        <f t="shared" si="1"/>
        <v>0</v>
      </c>
      <c r="F33" s="20">
        <v>0</v>
      </c>
      <c r="G33" s="21">
        <v>0</v>
      </c>
      <c r="H33" s="19">
        <f t="shared" si="2"/>
        <v>1</v>
      </c>
      <c r="I33" s="20">
        <v>0</v>
      </c>
      <c r="J33" s="21">
        <v>1</v>
      </c>
      <c r="K33" s="19">
        <f t="shared" si="3"/>
        <v>2</v>
      </c>
      <c r="L33" s="20">
        <v>0</v>
      </c>
      <c r="M33" s="21">
        <v>2</v>
      </c>
      <c r="N33" s="19">
        <f t="shared" si="4"/>
        <v>2</v>
      </c>
      <c r="O33" s="20">
        <v>1</v>
      </c>
      <c r="P33" s="21">
        <v>1</v>
      </c>
      <c r="Q33" s="19">
        <f t="shared" si="5"/>
        <v>0</v>
      </c>
      <c r="R33" s="20">
        <v>0</v>
      </c>
      <c r="S33" s="21">
        <v>0</v>
      </c>
      <c r="T33" s="19">
        <f t="shared" si="6"/>
        <v>2</v>
      </c>
      <c r="U33" s="20">
        <v>1</v>
      </c>
      <c r="V33" s="21">
        <v>1</v>
      </c>
      <c r="W33" s="19">
        <f t="shared" si="7"/>
        <v>0</v>
      </c>
      <c r="X33" s="20">
        <v>0</v>
      </c>
      <c r="Y33" s="21">
        <v>0</v>
      </c>
      <c r="Z33" s="19">
        <f t="shared" si="8"/>
        <v>1</v>
      </c>
      <c r="AA33" s="20">
        <v>1</v>
      </c>
      <c r="AB33" s="21">
        <v>0</v>
      </c>
    </row>
    <row r="34" spans="1:28" s="23" customFormat="1" ht="15" customHeight="1" thickBot="1">
      <c r="A34" s="24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  <c r="W34" s="19"/>
      <c r="X34" s="20"/>
      <c r="Y34" s="21"/>
      <c r="Z34" s="19"/>
      <c r="AA34" s="20"/>
      <c r="AB34" s="21"/>
    </row>
    <row r="35" spans="1:28" s="5" customFormat="1" ht="15" customHeight="1" thickBot="1">
      <c r="A35" s="13" t="s">
        <v>3</v>
      </c>
      <c r="B35" s="38">
        <f>SUM(C35+D35)</f>
        <v>1959</v>
      </c>
      <c r="C35" s="15">
        <f>F35+I35+L35+O35+R35+U35+X35+AA35</f>
        <v>1050</v>
      </c>
      <c r="D35" s="39">
        <f>G35+J35+M35+P35+S35+V35+Y35+AB35</f>
        <v>909</v>
      </c>
      <c r="E35" s="38">
        <f>SUM(E8:E34)</f>
        <v>230</v>
      </c>
      <c r="F35" s="15">
        <f>SUM(F8:F34)</f>
        <v>168</v>
      </c>
      <c r="G35" s="39">
        <f>SUM(G8:G34)</f>
        <v>62</v>
      </c>
      <c r="H35" s="38">
        <f>I35+J35</f>
        <v>513</v>
      </c>
      <c r="I35" s="15">
        <f>SUM(I8:I34)</f>
        <v>228</v>
      </c>
      <c r="J35" s="39">
        <f>SUM(J8:J34)</f>
        <v>285</v>
      </c>
      <c r="K35" s="38">
        <f>SUM(K8:K34)</f>
        <v>82</v>
      </c>
      <c r="L35" s="15">
        <f>SUM(L8:L34)</f>
        <v>39</v>
      </c>
      <c r="M35" s="39">
        <f>SUM(M8:M34)</f>
        <v>43</v>
      </c>
      <c r="N35" s="38">
        <f>O35+P35</f>
        <v>361</v>
      </c>
      <c r="O35" s="15">
        <f aca="true" t="shared" si="10" ref="O35:AB35">SUM(O8:O34)</f>
        <v>209</v>
      </c>
      <c r="P35" s="39">
        <f t="shared" si="10"/>
        <v>152</v>
      </c>
      <c r="Q35" s="38">
        <f t="shared" si="10"/>
        <v>52</v>
      </c>
      <c r="R35" s="15">
        <f t="shared" si="10"/>
        <v>42</v>
      </c>
      <c r="S35" s="39">
        <f t="shared" si="10"/>
        <v>10</v>
      </c>
      <c r="T35" s="38">
        <f t="shared" si="10"/>
        <v>420</v>
      </c>
      <c r="U35" s="15">
        <f t="shared" si="10"/>
        <v>187</v>
      </c>
      <c r="V35" s="39">
        <f t="shared" si="10"/>
        <v>233</v>
      </c>
      <c r="W35" s="38">
        <f t="shared" si="10"/>
        <v>20</v>
      </c>
      <c r="X35" s="15">
        <f t="shared" si="10"/>
        <v>12</v>
      </c>
      <c r="Y35" s="39">
        <f t="shared" si="10"/>
        <v>8</v>
      </c>
      <c r="Z35" s="38">
        <f t="shared" si="10"/>
        <v>281</v>
      </c>
      <c r="AA35" s="15">
        <f t="shared" si="10"/>
        <v>165</v>
      </c>
      <c r="AB35" s="39">
        <f t="shared" si="10"/>
        <v>116</v>
      </c>
    </row>
    <row r="36" spans="1:28" s="23" customFormat="1" ht="15" customHeight="1">
      <c r="A36" s="6" t="s">
        <v>45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23" customFormat="1" ht="15" customHeight="1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">
      <c r="A38" s="33"/>
      <c r="B38" s="6"/>
      <c r="C38" s="6"/>
      <c r="D38" s="7"/>
      <c r="E38" s="33"/>
      <c r="F38" s="33"/>
      <c r="G38" s="33"/>
      <c r="H38" s="6"/>
      <c r="I38" s="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">
      <c r="A39" s="33"/>
      <c r="B39" s="33"/>
      <c r="C39" s="33"/>
      <c r="D39" s="6"/>
      <c r="E39" s="33"/>
      <c r="F39" s="33"/>
      <c r="G39" s="33"/>
      <c r="H39" s="33"/>
      <c r="I39" s="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37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B11">
      <selection activeCell="AI55" sqref="AI55"/>
    </sheetView>
  </sheetViews>
  <sheetFormatPr defaultColWidth="11.421875" defaultRowHeight="15"/>
  <cols>
    <col min="1" max="1" width="18.00390625" style="0" customWidth="1"/>
    <col min="2" max="4" width="4.421875" style="0" customWidth="1"/>
    <col min="5" max="5" width="4.8515625" style="0" customWidth="1"/>
    <col min="6" max="6" width="4.7109375" style="0" customWidth="1"/>
    <col min="7" max="7" width="4.421875" style="0" customWidth="1"/>
    <col min="8" max="8" width="4.8515625" style="0" customWidth="1"/>
    <col min="9" max="9" width="4.7109375" style="0" customWidth="1"/>
    <col min="10" max="10" width="4.8515625" style="0" customWidth="1"/>
    <col min="11" max="13" width="4.421875" style="0" customWidth="1"/>
    <col min="14" max="14" width="4.8515625" style="0" customWidth="1"/>
    <col min="15" max="16" width="4.7109375" style="0" customWidth="1"/>
    <col min="17" max="17" width="4.57421875" style="0" customWidth="1"/>
    <col min="18" max="18" width="4.7109375" style="0" customWidth="1"/>
    <col min="19" max="19" width="4.8515625" style="0" customWidth="1"/>
    <col min="20" max="20" width="5.28125" style="0" customWidth="1"/>
    <col min="21" max="21" width="5.00390625" style="0" customWidth="1"/>
    <col min="22" max="22" width="5.57421875" style="0" customWidth="1"/>
    <col min="23" max="23" width="4.8515625" style="0" customWidth="1"/>
    <col min="24" max="24" width="4.7109375" style="0" customWidth="1"/>
    <col min="25" max="25" width="4.421875" style="0" customWidth="1"/>
    <col min="26" max="26" width="4.7109375" style="0" customWidth="1"/>
    <col min="27" max="27" width="4.8515625" style="0" customWidth="1"/>
    <col min="28" max="28" width="5.00390625" style="0" customWidth="1"/>
  </cols>
  <sheetData>
    <row r="1" spans="1:28" ht="7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s="5" customFormat="1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s="5" customFormat="1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17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s="6" customFormat="1" ht="15" customHeight="1">
      <c r="A8" s="18" t="s">
        <v>19</v>
      </c>
      <c r="B8" s="19">
        <f>SUM(C8:D8)</f>
        <v>5</v>
      </c>
      <c r="C8" s="20">
        <f aca="true" t="shared" si="0" ref="C8:D33">F8+I8+L8+O8+R8+U8+X8+AA8</f>
        <v>4</v>
      </c>
      <c r="D8" s="21">
        <f t="shared" si="0"/>
        <v>1</v>
      </c>
      <c r="E8" s="19">
        <f aca="true" t="shared" si="1" ref="E8:E33">SUM(F8+G8)</f>
        <v>1</v>
      </c>
      <c r="F8" s="20">
        <v>1</v>
      </c>
      <c r="G8" s="21">
        <v>0</v>
      </c>
      <c r="H8" s="19">
        <f aca="true" t="shared" si="2" ref="H8:H33">I8+J8</f>
        <v>2</v>
      </c>
      <c r="I8" s="20">
        <v>1</v>
      </c>
      <c r="J8" s="21">
        <v>1</v>
      </c>
      <c r="K8" s="19">
        <f aca="true" t="shared" si="3" ref="K8:K33">SUM(L8+M8)</f>
        <v>0</v>
      </c>
      <c r="L8" s="20">
        <v>0</v>
      </c>
      <c r="M8" s="21">
        <v>0</v>
      </c>
      <c r="N8" s="19">
        <f aca="true" t="shared" si="4" ref="N8:N33">O8+P8</f>
        <v>2</v>
      </c>
      <c r="O8" s="20">
        <v>2</v>
      </c>
      <c r="P8" s="21">
        <v>0</v>
      </c>
      <c r="Q8" s="19">
        <f aca="true" t="shared" si="5" ref="Q8:Q33">R8+S8</f>
        <v>0</v>
      </c>
      <c r="R8" s="20">
        <v>0</v>
      </c>
      <c r="S8" s="21">
        <v>0</v>
      </c>
      <c r="T8" s="19">
        <f aca="true" t="shared" si="6" ref="T8:T33">SUM(U8+V8)</f>
        <v>0</v>
      </c>
      <c r="U8" s="20">
        <v>0</v>
      </c>
      <c r="V8" s="21">
        <v>0</v>
      </c>
      <c r="W8" s="19">
        <f aca="true" t="shared" si="7" ref="W8:W33">SUM(X8+Y8)</f>
        <v>0</v>
      </c>
      <c r="X8" s="20">
        <v>0</v>
      </c>
      <c r="Y8" s="21">
        <v>0</v>
      </c>
      <c r="Z8" s="19">
        <f aca="true" t="shared" si="8" ref="Z8:Z33">SUM(AA8+AB8)</f>
        <v>0</v>
      </c>
      <c r="AA8" s="20">
        <v>0</v>
      </c>
      <c r="AB8" s="21">
        <v>0</v>
      </c>
    </row>
    <row r="9" spans="1:28" s="23" customFormat="1" ht="15" customHeight="1">
      <c r="A9" s="18" t="s">
        <v>20</v>
      </c>
      <c r="B9" s="19">
        <f aca="true" t="shared" si="9" ref="B9:B33">SUM(C9+D9)</f>
        <v>44</v>
      </c>
      <c r="C9" s="20">
        <f t="shared" si="0"/>
        <v>24</v>
      </c>
      <c r="D9" s="21">
        <f t="shared" si="0"/>
        <v>20</v>
      </c>
      <c r="E9" s="19">
        <f t="shared" si="1"/>
        <v>8</v>
      </c>
      <c r="F9" s="20">
        <v>4</v>
      </c>
      <c r="G9" s="21">
        <v>4</v>
      </c>
      <c r="H9" s="19">
        <f t="shared" si="2"/>
        <v>15</v>
      </c>
      <c r="I9" s="20">
        <v>8</v>
      </c>
      <c r="J9" s="21">
        <v>7</v>
      </c>
      <c r="K9" s="19">
        <f t="shared" si="3"/>
        <v>1</v>
      </c>
      <c r="L9" s="20">
        <v>1</v>
      </c>
      <c r="M9" s="21">
        <v>0</v>
      </c>
      <c r="N9" s="19">
        <f t="shared" si="4"/>
        <v>8</v>
      </c>
      <c r="O9" s="20">
        <v>4</v>
      </c>
      <c r="P9" s="21">
        <v>4</v>
      </c>
      <c r="Q9" s="19">
        <f t="shared" si="5"/>
        <v>0</v>
      </c>
      <c r="R9" s="20">
        <v>0</v>
      </c>
      <c r="S9" s="21">
        <v>0</v>
      </c>
      <c r="T9" s="19">
        <f t="shared" si="6"/>
        <v>5</v>
      </c>
      <c r="U9" s="20">
        <v>2</v>
      </c>
      <c r="V9" s="21">
        <v>3</v>
      </c>
      <c r="W9" s="19">
        <f t="shared" si="7"/>
        <v>0</v>
      </c>
      <c r="X9" s="20">
        <v>0</v>
      </c>
      <c r="Y9" s="21">
        <v>0</v>
      </c>
      <c r="Z9" s="19">
        <f t="shared" si="8"/>
        <v>7</v>
      </c>
      <c r="AA9" s="20">
        <v>5</v>
      </c>
      <c r="AB9" s="21">
        <v>2</v>
      </c>
    </row>
    <row r="10" spans="1:28" s="6" customFormat="1" ht="15" customHeight="1">
      <c r="A10" s="18" t="s">
        <v>21</v>
      </c>
      <c r="B10" s="19">
        <f t="shared" si="9"/>
        <v>27</v>
      </c>
      <c r="C10" s="20">
        <f t="shared" si="0"/>
        <v>16</v>
      </c>
      <c r="D10" s="21">
        <f t="shared" si="0"/>
        <v>11</v>
      </c>
      <c r="E10" s="19">
        <f t="shared" si="1"/>
        <v>5</v>
      </c>
      <c r="F10" s="20">
        <v>2</v>
      </c>
      <c r="G10" s="21">
        <v>3</v>
      </c>
      <c r="H10" s="19">
        <f t="shared" si="2"/>
        <v>7</v>
      </c>
      <c r="I10" s="20">
        <v>3</v>
      </c>
      <c r="J10" s="21">
        <v>4</v>
      </c>
      <c r="K10" s="19">
        <f t="shared" si="3"/>
        <v>3</v>
      </c>
      <c r="L10" s="20">
        <v>3</v>
      </c>
      <c r="M10" s="21">
        <v>0</v>
      </c>
      <c r="N10" s="19">
        <f t="shared" si="4"/>
        <v>0</v>
      </c>
      <c r="O10" s="20">
        <v>0</v>
      </c>
      <c r="P10" s="21">
        <v>0</v>
      </c>
      <c r="Q10" s="19">
        <f t="shared" si="5"/>
        <v>5</v>
      </c>
      <c r="R10" s="20">
        <v>5</v>
      </c>
      <c r="S10" s="21">
        <v>0</v>
      </c>
      <c r="T10" s="19">
        <f t="shared" si="6"/>
        <v>5</v>
      </c>
      <c r="U10" s="20">
        <v>3</v>
      </c>
      <c r="V10" s="21">
        <v>2</v>
      </c>
      <c r="W10" s="19">
        <f t="shared" si="7"/>
        <v>0</v>
      </c>
      <c r="X10" s="20">
        <v>0</v>
      </c>
      <c r="Y10" s="21">
        <v>0</v>
      </c>
      <c r="Z10" s="19">
        <f t="shared" si="8"/>
        <v>2</v>
      </c>
      <c r="AA10" s="20">
        <v>0</v>
      </c>
      <c r="AB10" s="21">
        <v>2</v>
      </c>
    </row>
    <row r="11" spans="1:28" s="23" customFormat="1" ht="15" customHeight="1">
      <c r="A11" s="18" t="s">
        <v>22</v>
      </c>
      <c r="B11" s="19">
        <f t="shared" si="9"/>
        <v>10</v>
      </c>
      <c r="C11" s="20">
        <f t="shared" si="0"/>
        <v>6</v>
      </c>
      <c r="D11" s="21">
        <f t="shared" si="0"/>
        <v>4</v>
      </c>
      <c r="E11" s="19">
        <f t="shared" si="1"/>
        <v>2</v>
      </c>
      <c r="F11" s="20">
        <v>2</v>
      </c>
      <c r="G11" s="21">
        <v>0</v>
      </c>
      <c r="H11" s="19">
        <f t="shared" si="2"/>
        <v>2</v>
      </c>
      <c r="I11" s="20">
        <v>0</v>
      </c>
      <c r="J11" s="21">
        <v>2</v>
      </c>
      <c r="K11" s="19">
        <f t="shared" si="3"/>
        <v>0</v>
      </c>
      <c r="L11" s="20">
        <v>0</v>
      </c>
      <c r="M11" s="21">
        <v>0</v>
      </c>
      <c r="N11" s="19">
        <f t="shared" si="4"/>
        <v>3</v>
      </c>
      <c r="O11" s="20">
        <v>1</v>
      </c>
      <c r="P11" s="21">
        <v>2</v>
      </c>
      <c r="Q11" s="19">
        <f t="shared" si="5"/>
        <v>0</v>
      </c>
      <c r="R11" s="20">
        <v>0</v>
      </c>
      <c r="S11" s="21">
        <v>0</v>
      </c>
      <c r="T11" s="19">
        <f t="shared" si="6"/>
        <v>3</v>
      </c>
      <c r="U11" s="20">
        <v>3</v>
      </c>
      <c r="V11" s="21">
        <v>0</v>
      </c>
      <c r="W11" s="19">
        <f t="shared" si="7"/>
        <v>0</v>
      </c>
      <c r="X11" s="20">
        <v>0</v>
      </c>
      <c r="Y11" s="21">
        <v>0</v>
      </c>
      <c r="Z11" s="19">
        <f t="shared" si="8"/>
        <v>0</v>
      </c>
      <c r="AA11" s="20">
        <v>0</v>
      </c>
      <c r="AB11" s="21">
        <v>0</v>
      </c>
    </row>
    <row r="12" spans="1:28" s="23" customFormat="1" ht="15" customHeight="1">
      <c r="A12" s="18" t="s">
        <v>23</v>
      </c>
      <c r="B12" s="19">
        <f t="shared" si="9"/>
        <v>29</v>
      </c>
      <c r="C12" s="20">
        <f t="shared" si="0"/>
        <v>18</v>
      </c>
      <c r="D12" s="21">
        <f t="shared" si="0"/>
        <v>11</v>
      </c>
      <c r="E12" s="19">
        <f t="shared" si="1"/>
        <v>7</v>
      </c>
      <c r="F12" s="20">
        <v>4</v>
      </c>
      <c r="G12" s="21">
        <v>3</v>
      </c>
      <c r="H12" s="19">
        <f t="shared" si="2"/>
        <v>5</v>
      </c>
      <c r="I12" s="20">
        <v>2</v>
      </c>
      <c r="J12" s="21">
        <v>3</v>
      </c>
      <c r="K12" s="19">
        <f t="shared" si="3"/>
        <v>0</v>
      </c>
      <c r="L12" s="20">
        <v>0</v>
      </c>
      <c r="M12" s="21">
        <v>0</v>
      </c>
      <c r="N12" s="19">
        <f t="shared" si="4"/>
        <v>5</v>
      </c>
      <c r="O12" s="20">
        <v>2</v>
      </c>
      <c r="P12" s="21">
        <v>3</v>
      </c>
      <c r="Q12" s="19">
        <f t="shared" si="5"/>
        <v>2</v>
      </c>
      <c r="R12" s="20">
        <v>2</v>
      </c>
      <c r="S12" s="21">
        <v>0</v>
      </c>
      <c r="T12" s="19">
        <f t="shared" si="6"/>
        <v>3</v>
      </c>
      <c r="U12" s="20">
        <v>2</v>
      </c>
      <c r="V12" s="21">
        <v>1</v>
      </c>
      <c r="W12" s="19">
        <f t="shared" si="7"/>
        <v>1</v>
      </c>
      <c r="X12" s="20">
        <v>1</v>
      </c>
      <c r="Y12" s="21">
        <v>0</v>
      </c>
      <c r="Z12" s="19">
        <f t="shared" si="8"/>
        <v>6</v>
      </c>
      <c r="AA12" s="20">
        <v>5</v>
      </c>
      <c r="AB12" s="21">
        <v>1</v>
      </c>
    </row>
    <row r="13" spans="1:28" s="6" customFormat="1" ht="15" customHeight="1">
      <c r="A13" s="18" t="s">
        <v>24</v>
      </c>
      <c r="B13" s="19">
        <f t="shared" si="9"/>
        <v>17</v>
      </c>
      <c r="C13" s="20">
        <f t="shared" si="0"/>
        <v>9</v>
      </c>
      <c r="D13" s="21">
        <f t="shared" si="0"/>
        <v>8</v>
      </c>
      <c r="E13" s="19">
        <f t="shared" si="1"/>
        <v>2</v>
      </c>
      <c r="F13" s="20">
        <v>1</v>
      </c>
      <c r="G13" s="21">
        <v>1</v>
      </c>
      <c r="H13" s="19">
        <f t="shared" si="2"/>
        <v>5</v>
      </c>
      <c r="I13" s="20">
        <v>2</v>
      </c>
      <c r="J13" s="21">
        <v>3</v>
      </c>
      <c r="K13" s="19">
        <f t="shared" si="3"/>
        <v>2</v>
      </c>
      <c r="L13" s="20">
        <v>0</v>
      </c>
      <c r="M13" s="21">
        <v>2</v>
      </c>
      <c r="N13" s="19">
        <f t="shared" si="4"/>
        <v>4</v>
      </c>
      <c r="O13" s="20">
        <v>4</v>
      </c>
      <c r="P13" s="21">
        <v>0</v>
      </c>
      <c r="Q13" s="19">
        <f t="shared" si="5"/>
        <v>1</v>
      </c>
      <c r="R13" s="20">
        <v>1</v>
      </c>
      <c r="S13" s="21">
        <v>0</v>
      </c>
      <c r="T13" s="19">
        <f t="shared" si="6"/>
        <v>1</v>
      </c>
      <c r="U13" s="20">
        <v>0</v>
      </c>
      <c r="V13" s="21">
        <v>1</v>
      </c>
      <c r="W13" s="19">
        <f t="shared" si="7"/>
        <v>1</v>
      </c>
      <c r="X13" s="20">
        <v>0</v>
      </c>
      <c r="Y13" s="21">
        <v>1</v>
      </c>
      <c r="Z13" s="19">
        <f t="shared" si="8"/>
        <v>1</v>
      </c>
      <c r="AA13" s="20">
        <v>1</v>
      </c>
      <c r="AB13" s="21">
        <v>0</v>
      </c>
    </row>
    <row r="14" spans="1:28" s="23" customFormat="1" ht="15" customHeight="1">
      <c r="A14" s="18" t="s">
        <v>25</v>
      </c>
      <c r="B14" s="19">
        <f t="shared" si="9"/>
        <v>52</v>
      </c>
      <c r="C14" s="20">
        <f t="shared" si="0"/>
        <v>31</v>
      </c>
      <c r="D14" s="21">
        <f t="shared" si="0"/>
        <v>21</v>
      </c>
      <c r="E14" s="19">
        <f t="shared" si="1"/>
        <v>10</v>
      </c>
      <c r="F14" s="20">
        <v>6</v>
      </c>
      <c r="G14" s="21">
        <v>4</v>
      </c>
      <c r="H14" s="19">
        <f t="shared" si="2"/>
        <v>10</v>
      </c>
      <c r="I14" s="20">
        <v>6</v>
      </c>
      <c r="J14" s="21">
        <v>4</v>
      </c>
      <c r="K14" s="19">
        <f t="shared" si="3"/>
        <v>2</v>
      </c>
      <c r="L14" s="20">
        <v>1</v>
      </c>
      <c r="M14" s="21">
        <v>1</v>
      </c>
      <c r="N14" s="19">
        <f t="shared" si="4"/>
        <v>8</v>
      </c>
      <c r="O14" s="20">
        <v>2</v>
      </c>
      <c r="P14" s="21">
        <v>6</v>
      </c>
      <c r="Q14" s="19">
        <f t="shared" si="5"/>
        <v>1</v>
      </c>
      <c r="R14" s="20">
        <v>0</v>
      </c>
      <c r="S14" s="21">
        <v>1</v>
      </c>
      <c r="T14" s="19">
        <f t="shared" si="6"/>
        <v>9</v>
      </c>
      <c r="U14" s="20">
        <v>6</v>
      </c>
      <c r="V14" s="21">
        <v>3</v>
      </c>
      <c r="W14" s="19">
        <f t="shared" si="7"/>
        <v>1</v>
      </c>
      <c r="X14" s="20">
        <v>1</v>
      </c>
      <c r="Y14" s="21">
        <v>0</v>
      </c>
      <c r="Z14" s="19">
        <f t="shared" si="8"/>
        <v>11</v>
      </c>
      <c r="AA14" s="20">
        <v>9</v>
      </c>
      <c r="AB14" s="21">
        <v>2</v>
      </c>
    </row>
    <row r="15" spans="1:28" s="6" customFormat="1" ht="15" customHeight="1">
      <c r="A15" s="18" t="s">
        <v>26</v>
      </c>
      <c r="B15" s="19">
        <f t="shared" si="9"/>
        <v>21</v>
      </c>
      <c r="C15" s="20">
        <f t="shared" si="0"/>
        <v>13</v>
      </c>
      <c r="D15" s="21">
        <f t="shared" si="0"/>
        <v>8</v>
      </c>
      <c r="E15" s="19">
        <f t="shared" si="1"/>
        <v>2</v>
      </c>
      <c r="F15" s="20">
        <v>2</v>
      </c>
      <c r="G15" s="21">
        <v>0</v>
      </c>
      <c r="H15" s="19">
        <f t="shared" si="2"/>
        <v>5</v>
      </c>
      <c r="I15" s="20">
        <v>2</v>
      </c>
      <c r="J15" s="21">
        <v>3</v>
      </c>
      <c r="K15" s="19">
        <f t="shared" si="3"/>
        <v>2</v>
      </c>
      <c r="L15" s="20">
        <v>2</v>
      </c>
      <c r="M15" s="21">
        <v>0</v>
      </c>
      <c r="N15" s="19">
        <f t="shared" si="4"/>
        <v>2</v>
      </c>
      <c r="O15" s="20">
        <v>2</v>
      </c>
      <c r="P15" s="21">
        <v>0</v>
      </c>
      <c r="Q15" s="19">
        <f t="shared" si="5"/>
        <v>0</v>
      </c>
      <c r="R15" s="20">
        <v>0</v>
      </c>
      <c r="S15" s="21">
        <v>0</v>
      </c>
      <c r="T15" s="19">
        <f t="shared" si="6"/>
        <v>5</v>
      </c>
      <c r="U15" s="20">
        <v>2</v>
      </c>
      <c r="V15" s="21">
        <v>3</v>
      </c>
      <c r="W15" s="19">
        <f t="shared" si="7"/>
        <v>0</v>
      </c>
      <c r="X15" s="20">
        <v>0</v>
      </c>
      <c r="Y15" s="21">
        <v>0</v>
      </c>
      <c r="Z15" s="19">
        <f t="shared" si="8"/>
        <v>5</v>
      </c>
      <c r="AA15" s="20">
        <v>3</v>
      </c>
      <c r="AB15" s="21">
        <v>2</v>
      </c>
    </row>
    <row r="16" spans="1:28" s="23" customFormat="1" ht="15" customHeight="1">
      <c r="A16" s="18" t="s">
        <v>27</v>
      </c>
      <c r="B16" s="19">
        <f t="shared" si="9"/>
        <v>16</v>
      </c>
      <c r="C16" s="20">
        <f t="shared" si="0"/>
        <v>12</v>
      </c>
      <c r="D16" s="21">
        <f t="shared" si="0"/>
        <v>4</v>
      </c>
      <c r="E16" s="19">
        <f t="shared" si="1"/>
        <v>5</v>
      </c>
      <c r="F16" s="20">
        <v>3</v>
      </c>
      <c r="G16" s="21">
        <v>2</v>
      </c>
      <c r="H16" s="19">
        <f t="shared" si="2"/>
        <v>3</v>
      </c>
      <c r="I16" s="20">
        <v>2</v>
      </c>
      <c r="J16" s="21">
        <v>1</v>
      </c>
      <c r="K16" s="19">
        <f t="shared" si="3"/>
        <v>1</v>
      </c>
      <c r="L16" s="20">
        <v>1</v>
      </c>
      <c r="M16" s="21">
        <v>0</v>
      </c>
      <c r="N16" s="19">
        <f t="shared" si="4"/>
        <v>0</v>
      </c>
      <c r="O16" s="20">
        <v>0</v>
      </c>
      <c r="P16" s="21">
        <v>0</v>
      </c>
      <c r="Q16" s="19">
        <f t="shared" si="5"/>
        <v>1</v>
      </c>
      <c r="R16" s="20">
        <v>0</v>
      </c>
      <c r="S16" s="21">
        <v>1</v>
      </c>
      <c r="T16" s="19">
        <f t="shared" si="6"/>
        <v>3</v>
      </c>
      <c r="U16" s="20">
        <v>3</v>
      </c>
      <c r="V16" s="21">
        <v>0</v>
      </c>
      <c r="W16" s="19">
        <f t="shared" si="7"/>
        <v>0</v>
      </c>
      <c r="X16" s="20">
        <v>0</v>
      </c>
      <c r="Y16" s="21">
        <v>0</v>
      </c>
      <c r="Z16" s="19">
        <f t="shared" si="8"/>
        <v>3</v>
      </c>
      <c r="AA16" s="20">
        <v>3</v>
      </c>
      <c r="AB16" s="21">
        <v>0</v>
      </c>
    </row>
    <row r="17" spans="1:28" s="23" customFormat="1" ht="15" customHeight="1">
      <c r="A17" s="18" t="s">
        <v>28</v>
      </c>
      <c r="B17" s="19">
        <f t="shared" si="9"/>
        <v>22</v>
      </c>
      <c r="C17" s="20">
        <f t="shared" si="0"/>
        <v>13</v>
      </c>
      <c r="D17" s="21">
        <f t="shared" si="0"/>
        <v>9</v>
      </c>
      <c r="E17" s="19">
        <f t="shared" si="1"/>
        <v>3</v>
      </c>
      <c r="F17" s="20">
        <v>2</v>
      </c>
      <c r="G17" s="21">
        <v>1</v>
      </c>
      <c r="H17" s="19">
        <f t="shared" si="2"/>
        <v>5</v>
      </c>
      <c r="I17" s="20">
        <v>4</v>
      </c>
      <c r="J17" s="21">
        <v>1</v>
      </c>
      <c r="K17" s="19">
        <f t="shared" si="3"/>
        <v>2</v>
      </c>
      <c r="L17" s="20">
        <v>2</v>
      </c>
      <c r="M17" s="21">
        <v>0</v>
      </c>
      <c r="N17" s="19">
        <f t="shared" si="4"/>
        <v>6</v>
      </c>
      <c r="O17" s="20">
        <v>3</v>
      </c>
      <c r="P17" s="21">
        <v>3</v>
      </c>
      <c r="Q17" s="19">
        <f t="shared" si="5"/>
        <v>0</v>
      </c>
      <c r="R17" s="20">
        <v>0</v>
      </c>
      <c r="S17" s="21">
        <v>0</v>
      </c>
      <c r="T17" s="19">
        <f t="shared" si="6"/>
        <v>1</v>
      </c>
      <c r="U17" s="20">
        <v>0</v>
      </c>
      <c r="V17" s="21">
        <v>1</v>
      </c>
      <c r="W17" s="19">
        <f t="shared" si="7"/>
        <v>0</v>
      </c>
      <c r="X17" s="20">
        <v>0</v>
      </c>
      <c r="Y17" s="21">
        <v>0</v>
      </c>
      <c r="Z17" s="19">
        <f t="shared" si="8"/>
        <v>5</v>
      </c>
      <c r="AA17" s="20">
        <v>2</v>
      </c>
      <c r="AB17" s="21">
        <v>3</v>
      </c>
    </row>
    <row r="18" spans="1:28" s="23" customFormat="1" ht="15" customHeight="1">
      <c r="A18" s="18" t="s">
        <v>29</v>
      </c>
      <c r="B18" s="19">
        <f t="shared" si="9"/>
        <v>34</v>
      </c>
      <c r="C18" s="20">
        <f t="shared" si="0"/>
        <v>24</v>
      </c>
      <c r="D18" s="21">
        <f t="shared" si="0"/>
        <v>10</v>
      </c>
      <c r="E18" s="19">
        <f t="shared" si="1"/>
        <v>12</v>
      </c>
      <c r="F18" s="20">
        <v>12</v>
      </c>
      <c r="G18" s="21">
        <v>0</v>
      </c>
      <c r="H18" s="19">
        <f t="shared" si="2"/>
        <v>5</v>
      </c>
      <c r="I18" s="20">
        <v>1</v>
      </c>
      <c r="J18" s="21">
        <v>4</v>
      </c>
      <c r="K18" s="19">
        <f t="shared" si="3"/>
        <v>0</v>
      </c>
      <c r="L18" s="20">
        <v>0</v>
      </c>
      <c r="M18" s="21">
        <v>0</v>
      </c>
      <c r="N18" s="19">
        <f t="shared" si="4"/>
        <v>7</v>
      </c>
      <c r="O18" s="20">
        <v>5</v>
      </c>
      <c r="P18" s="21">
        <v>2</v>
      </c>
      <c r="Q18" s="19">
        <f t="shared" si="5"/>
        <v>1</v>
      </c>
      <c r="R18" s="20">
        <v>1</v>
      </c>
      <c r="S18" s="21">
        <v>0</v>
      </c>
      <c r="T18" s="19">
        <f t="shared" si="6"/>
        <v>8</v>
      </c>
      <c r="U18" s="20">
        <v>4</v>
      </c>
      <c r="V18" s="21">
        <v>4</v>
      </c>
      <c r="W18" s="19">
        <f t="shared" si="7"/>
        <v>0</v>
      </c>
      <c r="X18" s="20">
        <v>0</v>
      </c>
      <c r="Y18" s="21">
        <v>0</v>
      </c>
      <c r="Z18" s="19">
        <f t="shared" si="8"/>
        <v>1</v>
      </c>
      <c r="AA18" s="20">
        <v>1</v>
      </c>
      <c r="AB18" s="21">
        <v>0</v>
      </c>
    </row>
    <row r="19" spans="1:28" s="6" customFormat="1" ht="15" customHeight="1">
      <c r="A19" s="18" t="s">
        <v>30</v>
      </c>
      <c r="B19" s="19">
        <f t="shared" si="9"/>
        <v>125</v>
      </c>
      <c r="C19" s="20">
        <f t="shared" si="0"/>
        <v>71</v>
      </c>
      <c r="D19" s="21">
        <f t="shared" si="0"/>
        <v>54</v>
      </c>
      <c r="E19" s="19">
        <f t="shared" si="1"/>
        <v>19</v>
      </c>
      <c r="F19" s="20">
        <v>16</v>
      </c>
      <c r="G19" s="21">
        <v>3</v>
      </c>
      <c r="H19" s="19">
        <f t="shared" si="2"/>
        <v>36</v>
      </c>
      <c r="I19" s="20">
        <v>20</v>
      </c>
      <c r="J19" s="21">
        <v>16</v>
      </c>
      <c r="K19" s="19">
        <f t="shared" si="3"/>
        <v>7</v>
      </c>
      <c r="L19" s="20">
        <v>3</v>
      </c>
      <c r="M19" s="21">
        <v>4</v>
      </c>
      <c r="N19" s="19">
        <f t="shared" si="4"/>
        <v>30</v>
      </c>
      <c r="O19" s="20">
        <v>20</v>
      </c>
      <c r="P19" s="21">
        <v>10</v>
      </c>
      <c r="Q19" s="19">
        <f t="shared" si="5"/>
        <v>4</v>
      </c>
      <c r="R19" s="20">
        <v>4</v>
      </c>
      <c r="S19" s="21">
        <v>0</v>
      </c>
      <c r="T19" s="19">
        <f t="shared" si="6"/>
        <v>17</v>
      </c>
      <c r="U19" s="20">
        <v>3</v>
      </c>
      <c r="V19" s="21">
        <v>14</v>
      </c>
      <c r="W19" s="19">
        <f t="shared" si="7"/>
        <v>0</v>
      </c>
      <c r="X19" s="20">
        <v>0</v>
      </c>
      <c r="Y19" s="21">
        <v>0</v>
      </c>
      <c r="Z19" s="19">
        <f t="shared" si="8"/>
        <v>12</v>
      </c>
      <c r="AA19" s="20">
        <v>5</v>
      </c>
      <c r="AB19" s="21">
        <v>7</v>
      </c>
    </row>
    <row r="20" spans="1:28" s="23" customFormat="1" ht="15" customHeight="1">
      <c r="A20" s="18" t="s">
        <v>31</v>
      </c>
      <c r="B20" s="19">
        <f t="shared" si="9"/>
        <v>15</v>
      </c>
      <c r="C20" s="20">
        <f t="shared" si="0"/>
        <v>9</v>
      </c>
      <c r="D20" s="21">
        <f t="shared" si="0"/>
        <v>6</v>
      </c>
      <c r="E20" s="19">
        <f t="shared" si="1"/>
        <v>4</v>
      </c>
      <c r="F20" s="20">
        <v>3</v>
      </c>
      <c r="G20" s="21">
        <v>1</v>
      </c>
      <c r="H20" s="19">
        <f t="shared" si="2"/>
        <v>0</v>
      </c>
      <c r="I20" s="20">
        <v>0</v>
      </c>
      <c r="J20" s="21">
        <v>0</v>
      </c>
      <c r="K20" s="19">
        <f t="shared" si="3"/>
        <v>3</v>
      </c>
      <c r="L20" s="20">
        <v>2</v>
      </c>
      <c r="M20" s="21">
        <v>1</v>
      </c>
      <c r="N20" s="19">
        <f t="shared" si="4"/>
        <v>3</v>
      </c>
      <c r="O20" s="20">
        <v>2</v>
      </c>
      <c r="P20" s="21">
        <v>1</v>
      </c>
      <c r="Q20" s="19">
        <f t="shared" si="5"/>
        <v>0</v>
      </c>
      <c r="R20" s="20">
        <v>0</v>
      </c>
      <c r="S20" s="21">
        <v>0</v>
      </c>
      <c r="T20" s="19">
        <f t="shared" si="6"/>
        <v>5</v>
      </c>
      <c r="U20" s="20">
        <v>2</v>
      </c>
      <c r="V20" s="21">
        <v>3</v>
      </c>
      <c r="W20" s="19">
        <f t="shared" si="7"/>
        <v>0</v>
      </c>
      <c r="X20" s="20">
        <v>0</v>
      </c>
      <c r="Y20" s="21">
        <v>0</v>
      </c>
      <c r="Z20" s="19">
        <f t="shared" si="8"/>
        <v>0</v>
      </c>
      <c r="AA20" s="20">
        <v>0</v>
      </c>
      <c r="AB20" s="21">
        <v>0</v>
      </c>
    </row>
    <row r="21" spans="1:28" s="6" customFormat="1" ht="15" customHeight="1">
      <c r="A21" s="18" t="s">
        <v>32</v>
      </c>
      <c r="B21" s="19">
        <f t="shared" si="9"/>
        <v>5</v>
      </c>
      <c r="C21" s="20">
        <f t="shared" si="0"/>
        <v>1</v>
      </c>
      <c r="D21" s="21">
        <f t="shared" si="0"/>
        <v>4</v>
      </c>
      <c r="E21" s="19">
        <f t="shared" si="1"/>
        <v>0</v>
      </c>
      <c r="F21" s="20">
        <v>0</v>
      </c>
      <c r="G21" s="21">
        <v>0</v>
      </c>
      <c r="H21" s="19">
        <f t="shared" si="2"/>
        <v>3</v>
      </c>
      <c r="I21" s="20">
        <v>0</v>
      </c>
      <c r="J21" s="21">
        <v>3</v>
      </c>
      <c r="K21" s="19">
        <f t="shared" si="3"/>
        <v>0</v>
      </c>
      <c r="L21" s="20">
        <v>0</v>
      </c>
      <c r="M21" s="21">
        <v>0</v>
      </c>
      <c r="N21" s="19">
        <f t="shared" si="4"/>
        <v>1</v>
      </c>
      <c r="O21" s="20">
        <v>1</v>
      </c>
      <c r="P21" s="21">
        <v>0</v>
      </c>
      <c r="Q21" s="19">
        <f t="shared" si="5"/>
        <v>0</v>
      </c>
      <c r="R21" s="20">
        <v>0</v>
      </c>
      <c r="S21" s="21">
        <v>0</v>
      </c>
      <c r="T21" s="19">
        <f t="shared" si="6"/>
        <v>1</v>
      </c>
      <c r="U21" s="20">
        <v>0</v>
      </c>
      <c r="V21" s="21">
        <v>1</v>
      </c>
      <c r="W21" s="19">
        <f t="shared" si="7"/>
        <v>0</v>
      </c>
      <c r="X21" s="20">
        <v>0</v>
      </c>
      <c r="Y21" s="21">
        <v>0</v>
      </c>
      <c r="Z21" s="19">
        <f t="shared" si="8"/>
        <v>0</v>
      </c>
      <c r="AA21" s="20">
        <v>0</v>
      </c>
      <c r="AB21" s="21">
        <v>0</v>
      </c>
    </row>
    <row r="22" spans="1:28" s="23" customFormat="1" ht="15" customHeight="1">
      <c r="A22" s="18" t="s">
        <v>33</v>
      </c>
      <c r="B22" s="19">
        <f t="shared" si="9"/>
        <v>1276</v>
      </c>
      <c r="C22" s="20">
        <f t="shared" si="0"/>
        <v>647</v>
      </c>
      <c r="D22" s="21">
        <f t="shared" si="0"/>
        <v>629</v>
      </c>
      <c r="E22" s="19">
        <f t="shared" si="1"/>
        <v>151</v>
      </c>
      <c r="F22" s="20">
        <v>100</v>
      </c>
      <c r="G22" s="21">
        <v>51</v>
      </c>
      <c r="H22" s="19">
        <f t="shared" si="2"/>
        <v>295</v>
      </c>
      <c r="I22" s="20">
        <v>139</v>
      </c>
      <c r="J22" s="21">
        <v>156</v>
      </c>
      <c r="K22" s="19">
        <f t="shared" si="3"/>
        <v>53</v>
      </c>
      <c r="L22" s="20">
        <v>22</v>
      </c>
      <c r="M22" s="21">
        <v>31</v>
      </c>
      <c r="N22" s="19">
        <f t="shared" si="4"/>
        <v>271</v>
      </c>
      <c r="O22" s="20">
        <v>148</v>
      </c>
      <c r="P22" s="21">
        <v>123</v>
      </c>
      <c r="Q22" s="19">
        <f t="shared" si="5"/>
        <v>26</v>
      </c>
      <c r="R22" s="20">
        <v>21</v>
      </c>
      <c r="S22" s="21">
        <v>5</v>
      </c>
      <c r="T22" s="19">
        <f t="shared" si="6"/>
        <v>265</v>
      </c>
      <c r="U22" s="20">
        <v>101</v>
      </c>
      <c r="V22" s="21">
        <v>164</v>
      </c>
      <c r="W22" s="19">
        <f t="shared" si="7"/>
        <v>17</v>
      </c>
      <c r="X22" s="20">
        <v>9</v>
      </c>
      <c r="Y22" s="21">
        <v>8</v>
      </c>
      <c r="Z22" s="19">
        <f t="shared" si="8"/>
        <v>198</v>
      </c>
      <c r="AA22" s="20">
        <v>107</v>
      </c>
      <c r="AB22" s="21">
        <v>91</v>
      </c>
    </row>
    <row r="23" spans="1:28" s="6" customFormat="1" ht="15" customHeight="1">
      <c r="A23" s="18" t="s">
        <v>34</v>
      </c>
      <c r="B23" s="19">
        <f t="shared" si="9"/>
        <v>9</v>
      </c>
      <c r="C23" s="20">
        <f t="shared" si="0"/>
        <v>7</v>
      </c>
      <c r="D23" s="21">
        <f t="shared" si="0"/>
        <v>2</v>
      </c>
      <c r="E23" s="19">
        <f t="shared" si="1"/>
        <v>1</v>
      </c>
      <c r="F23" s="20">
        <v>1</v>
      </c>
      <c r="G23" s="21">
        <v>0</v>
      </c>
      <c r="H23" s="19">
        <f t="shared" si="2"/>
        <v>1</v>
      </c>
      <c r="I23" s="20">
        <v>1</v>
      </c>
      <c r="J23" s="21">
        <v>0</v>
      </c>
      <c r="K23" s="19">
        <f t="shared" si="3"/>
        <v>2</v>
      </c>
      <c r="L23" s="20">
        <v>2</v>
      </c>
      <c r="M23" s="21">
        <v>0</v>
      </c>
      <c r="N23" s="19">
        <f t="shared" si="4"/>
        <v>5</v>
      </c>
      <c r="O23" s="20">
        <v>3</v>
      </c>
      <c r="P23" s="21">
        <v>2</v>
      </c>
      <c r="Q23" s="19">
        <f t="shared" si="5"/>
        <v>0</v>
      </c>
      <c r="R23" s="20">
        <v>0</v>
      </c>
      <c r="S23" s="21">
        <v>0</v>
      </c>
      <c r="T23" s="19">
        <f t="shared" si="6"/>
        <v>0</v>
      </c>
      <c r="U23" s="20">
        <v>0</v>
      </c>
      <c r="V23" s="21">
        <v>0</v>
      </c>
      <c r="W23" s="19">
        <f t="shared" si="7"/>
        <v>0</v>
      </c>
      <c r="X23" s="20">
        <v>0</v>
      </c>
      <c r="Y23" s="21">
        <v>0</v>
      </c>
      <c r="Z23" s="19">
        <f t="shared" si="8"/>
        <v>0</v>
      </c>
      <c r="AA23" s="20">
        <v>0</v>
      </c>
      <c r="AB23" s="21">
        <v>0</v>
      </c>
    </row>
    <row r="24" spans="1:28" s="23" customFormat="1" ht="15" customHeight="1">
      <c r="A24" s="18" t="s">
        <v>35</v>
      </c>
      <c r="B24" s="19">
        <f t="shared" si="9"/>
        <v>2</v>
      </c>
      <c r="C24" s="20">
        <f t="shared" si="0"/>
        <v>0</v>
      </c>
      <c r="D24" s="21">
        <f t="shared" si="0"/>
        <v>2</v>
      </c>
      <c r="E24" s="19">
        <f t="shared" si="1"/>
        <v>0</v>
      </c>
      <c r="F24" s="20">
        <v>0</v>
      </c>
      <c r="G24" s="21">
        <v>0</v>
      </c>
      <c r="H24" s="19">
        <f t="shared" si="2"/>
        <v>2</v>
      </c>
      <c r="I24" s="20">
        <v>0</v>
      </c>
      <c r="J24" s="21">
        <v>2</v>
      </c>
      <c r="K24" s="19">
        <f t="shared" si="3"/>
        <v>0</v>
      </c>
      <c r="L24" s="20">
        <v>0</v>
      </c>
      <c r="M24" s="21">
        <v>0</v>
      </c>
      <c r="N24" s="19">
        <f t="shared" si="4"/>
        <v>0</v>
      </c>
      <c r="O24" s="20">
        <v>0</v>
      </c>
      <c r="P24" s="21">
        <v>0</v>
      </c>
      <c r="Q24" s="19">
        <f t="shared" si="5"/>
        <v>0</v>
      </c>
      <c r="R24" s="20">
        <v>0</v>
      </c>
      <c r="S24" s="21">
        <v>0</v>
      </c>
      <c r="T24" s="19">
        <f t="shared" si="6"/>
        <v>0</v>
      </c>
      <c r="U24" s="20">
        <v>0</v>
      </c>
      <c r="V24" s="21">
        <v>0</v>
      </c>
      <c r="W24" s="19">
        <f t="shared" si="7"/>
        <v>0</v>
      </c>
      <c r="X24" s="20">
        <v>0</v>
      </c>
      <c r="Y24" s="21">
        <v>0</v>
      </c>
      <c r="Z24" s="19">
        <f t="shared" si="8"/>
        <v>0</v>
      </c>
      <c r="AA24" s="20">
        <v>0</v>
      </c>
      <c r="AB24" s="21">
        <v>0</v>
      </c>
    </row>
    <row r="25" spans="1:28" s="6" customFormat="1" ht="15" customHeight="1">
      <c r="A25" s="18" t="s">
        <v>36</v>
      </c>
      <c r="B25" s="19">
        <f t="shared" si="9"/>
        <v>2</v>
      </c>
      <c r="C25" s="20">
        <f t="shared" si="0"/>
        <v>0</v>
      </c>
      <c r="D25" s="21">
        <f t="shared" si="0"/>
        <v>2</v>
      </c>
      <c r="E25" s="19">
        <f t="shared" si="1"/>
        <v>1</v>
      </c>
      <c r="F25" s="20">
        <v>0</v>
      </c>
      <c r="G25" s="21">
        <v>1</v>
      </c>
      <c r="H25" s="19">
        <f t="shared" si="2"/>
        <v>0</v>
      </c>
      <c r="I25" s="20">
        <v>0</v>
      </c>
      <c r="J25" s="21">
        <v>0</v>
      </c>
      <c r="K25" s="19">
        <f t="shared" si="3"/>
        <v>0</v>
      </c>
      <c r="L25" s="20">
        <v>0</v>
      </c>
      <c r="M25" s="21">
        <v>0</v>
      </c>
      <c r="N25" s="19">
        <f t="shared" si="4"/>
        <v>0</v>
      </c>
      <c r="O25" s="20">
        <v>0</v>
      </c>
      <c r="P25" s="21">
        <v>0</v>
      </c>
      <c r="Q25" s="19">
        <f t="shared" si="5"/>
        <v>0</v>
      </c>
      <c r="R25" s="20">
        <v>0</v>
      </c>
      <c r="S25" s="21">
        <v>0</v>
      </c>
      <c r="T25" s="19">
        <f t="shared" si="6"/>
        <v>1</v>
      </c>
      <c r="U25" s="20">
        <v>0</v>
      </c>
      <c r="V25" s="21">
        <v>1</v>
      </c>
      <c r="W25" s="19">
        <f t="shared" si="7"/>
        <v>0</v>
      </c>
      <c r="X25" s="20">
        <v>0</v>
      </c>
      <c r="Y25" s="21">
        <v>0</v>
      </c>
      <c r="Z25" s="19">
        <f t="shared" si="8"/>
        <v>0</v>
      </c>
      <c r="AA25" s="20">
        <v>0</v>
      </c>
      <c r="AB25" s="21">
        <v>0</v>
      </c>
    </row>
    <row r="26" spans="1:28" s="23" customFormat="1" ht="15" customHeight="1">
      <c r="A26" s="18" t="s">
        <v>37</v>
      </c>
      <c r="B26" s="19">
        <f t="shared" si="9"/>
        <v>19</v>
      </c>
      <c r="C26" s="20">
        <f t="shared" si="0"/>
        <v>12</v>
      </c>
      <c r="D26" s="21">
        <f t="shared" si="0"/>
        <v>7</v>
      </c>
      <c r="E26" s="19">
        <f t="shared" si="1"/>
        <v>2</v>
      </c>
      <c r="F26" s="20">
        <v>1</v>
      </c>
      <c r="G26" s="21">
        <v>1</v>
      </c>
      <c r="H26" s="19">
        <f t="shared" si="2"/>
        <v>6</v>
      </c>
      <c r="I26" s="20">
        <v>5</v>
      </c>
      <c r="J26" s="21">
        <v>1</v>
      </c>
      <c r="K26" s="19">
        <f t="shared" si="3"/>
        <v>1</v>
      </c>
      <c r="L26" s="20">
        <v>0</v>
      </c>
      <c r="M26" s="21">
        <v>1</v>
      </c>
      <c r="N26" s="19">
        <f t="shared" si="4"/>
        <v>5</v>
      </c>
      <c r="O26" s="20">
        <v>2</v>
      </c>
      <c r="P26" s="21">
        <v>3</v>
      </c>
      <c r="Q26" s="19">
        <f t="shared" si="5"/>
        <v>0</v>
      </c>
      <c r="R26" s="20">
        <v>0</v>
      </c>
      <c r="S26" s="21">
        <v>0</v>
      </c>
      <c r="T26" s="19">
        <f t="shared" si="6"/>
        <v>5</v>
      </c>
      <c r="U26" s="20">
        <v>4</v>
      </c>
      <c r="V26" s="21">
        <v>1</v>
      </c>
      <c r="W26" s="19">
        <f t="shared" si="7"/>
        <v>0</v>
      </c>
      <c r="X26" s="20">
        <v>0</v>
      </c>
      <c r="Y26" s="21">
        <v>0</v>
      </c>
      <c r="Z26" s="19">
        <f t="shared" si="8"/>
        <v>0</v>
      </c>
      <c r="AA26" s="20">
        <v>0</v>
      </c>
      <c r="AB26" s="21">
        <v>0</v>
      </c>
    </row>
    <row r="27" spans="1:28" s="23" customFormat="1" ht="15" customHeight="1">
      <c r="A27" s="18" t="s">
        <v>38</v>
      </c>
      <c r="B27" s="19">
        <f t="shared" si="9"/>
        <v>13</v>
      </c>
      <c r="C27" s="20">
        <f t="shared" si="0"/>
        <v>6</v>
      </c>
      <c r="D27" s="21">
        <f t="shared" si="0"/>
        <v>7</v>
      </c>
      <c r="E27" s="19">
        <f t="shared" si="1"/>
        <v>3</v>
      </c>
      <c r="F27" s="20">
        <v>3</v>
      </c>
      <c r="G27" s="21">
        <v>0</v>
      </c>
      <c r="H27" s="19">
        <f t="shared" si="2"/>
        <v>4</v>
      </c>
      <c r="I27" s="20">
        <v>0</v>
      </c>
      <c r="J27" s="21">
        <v>4</v>
      </c>
      <c r="K27" s="19">
        <f t="shared" si="3"/>
        <v>0</v>
      </c>
      <c r="L27" s="20">
        <v>0</v>
      </c>
      <c r="M27" s="21">
        <v>0</v>
      </c>
      <c r="N27" s="19">
        <f t="shared" si="4"/>
        <v>1</v>
      </c>
      <c r="O27" s="20">
        <v>0</v>
      </c>
      <c r="P27" s="21">
        <v>1</v>
      </c>
      <c r="Q27" s="19">
        <f t="shared" si="5"/>
        <v>1</v>
      </c>
      <c r="R27" s="20">
        <v>1</v>
      </c>
      <c r="S27" s="21">
        <v>0</v>
      </c>
      <c r="T27" s="19">
        <f t="shared" si="6"/>
        <v>2</v>
      </c>
      <c r="U27" s="20">
        <v>2</v>
      </c>
      <c r="V27" s="21">
        <v>0</v>
      </c>
      <c r="W27" s="19">
        <f t="shared" si="7"/>
        <v>0</v>
      </c>
      <c r="X27" s="20">
        <v>0</v>
      </c>
      <c r="Y27" s="21">
        <v>0</v>
      </c>
      <c r="Z27" s="19">
        <f t="shared" si="8"/>
        <v>2</v>
      </c>
      <c r="AA27" s="20">
        <v>0</v>
      </c>
      <c r="AB27" s="21">
        <v>2</v>
      </c>
    </row>
    <row r="28" spans="1:28" s="23" customFormat="1" ht="15" customHeight="1">
      <c r="A28" s="18" t="s">
        <v>39</v>
      </c>
      <c r="B28" s="19">
        <f t="shared" si="9"/>
        <v>5</v>
      </c>
      <c r="C28" s="20">
        <f t="shared" si="0"/>
        <v>3</v>
      </c>
      <c r="D28" s="21">
        <f t="shared" si="0"/>
        <v>2</v>
      </c>
      <c r="E28" s="19">
        <f t="shared" si="1"/>
        <v>1</v>
      </c>
      <c r="F28" s="20">
        <v>0</v>
      </c>
      <c r="G28" s="21">
        <v>1</v>
      </c>
      <c r="H28" s="19">
        <f t="shared" si="2"/>
        <v>4</v>
      </c>
      <c r="I28" s="20">
        <v>3</v>
      </c>
      <c r="J28" s="21">
        <v>1</v>
      </c>
      <c r="K28" s="19">
        <f t="shared" si="3"/>
        <v>0</v>
      </c>
      <c r="L28" s="20">
        <v>0</v>
      </c>
      <c r="M28" s="21">
        <v>0</v>
      </c>
      <c r="N28" s="19">
        <f t="shared" si="4"/>
        <v>0</v>
      </c>
      <c r="O28" s="20">
        <v>0</v>
      </c>
      <c r="P28" s="21">
        <v>0</v>
      </c>
      <c r="Q28" s="19">
        <f t="shared" si="5"/>
        <v>0</v>
      </c>
      <c r="R28" s="20">
        <v>0</v>
      </c>
      <c r="S28" s="21">
        <v>0</v>
      </c>
      <c r="T28" s="19">
        <f t="shared" si="6"/>
        <v>0</v>
      </c>
      <c r="U28" s="20">
        <v>0</v>
      </c>
      <c r="V28" s="21">
        <v>0</v>
      </c>
      <c r="W28" s="19">
        <f t="shared" si="7"/>
        <v>0</v>
      </c>
      <c r="X28" s="20">
        <v>0</v>
      </c>
      <c r="Y28" s="21">
        <v>0</v>
      </c>
      <c r="Z28" s="19">
        <f t="shared" si="8"/>
        <v>0</v>
      </c>
      <c r="AA28" s="20">
        <v>0</v>
      </c>
      <c r="AB28" s="21">
        <v>0</v>
      </c>
    </row>
    <row r="29" spans="1:28" s="23" customFormat="1" ht="15" customHeight="1">
      <c r="A29" s="18" t="s">
        <v>40</v>
      </c>
      <c r="B29" s="19">
        <f t="shared" si="9"/>
        <v>4</v>
      </c>
      <c r="C29" s="20">
        <f t="shared" si="0"/>
        <v>2</v>
      </c>
      <c r="D29" s="21">
        <f t="shared" si="0"/>
        <v>2</v>
      </c>
      <c r="E29" s="19">
        <f t="shared" si="1"/>
        <v>1</v>
      </c>
      <c r="F29" s="20">
        <v>1</v>
      </c>
      <c r="G29" s="21">
        <v>0</v>
      </c>
      <c r="H29" s="19">
        <f t="shared" si="2"/>
        <v>0</v>
      </c>
      <c r="I29" s="20">
        <v>0</v>
      </c>
      <c r="J29" s="21">
        <v>0</v>
      </c>
      <c r="K29" s="19">
        <f t="shared" si="3"/>
        <v>1</v>
      </c>
      <c r="L29" s="20">
        <v>1</v>
      </c>
      <c r="M29" s="21">
        <v>0</v>
      </c>
      <c r="N29" s="19">
        <f t="shared" si="4"/>
        <v>2</v>
      </c>
      <c r="O29" s="20">
        <v>0</v>
      </c>
      <c r="P29" s="21">
        <v>2</v>
      </c>
      <c r="Q29" s="19">
        <f t="shared" si="5"/>
        <v>0</v>
      </c>
      <c r="R29" s="20">
        <v>0</v>
      </c>
      <c r="S29" s="21">
        <v>0</v>
      </c>
      <c r="T29" s="19">
        <f t="shared" si="6"/>
        <v>0</v>
      </c>
      <c r="U29" s="20">
        <v>0</v>
      </c>
      <c r="V29" s="21">
        <v>0</v>
      </c>
      <c r="W29" s="19">
        <f t="shared" si="7"/>
        <v>0</v>
      </c>
      <c r="X29" s="20">
        <v>0</v>
      </c>
      <c r="Y29" s="21">
        <v>0</v>
      </c>
      <c r="Z29" s="19">
        <f t="shared" si="8"/>
        <v>0</v>
      </c>
      <c r="AA29" s="20">
        <v>0</v>
      </c>
      <c r="AB29" s="21">
        <v>0</v>
      </c>
    </row>
    <row r="30" spans="1:28" s="23" customFormat="1" ht="15" customHeight="1">
      <c r="A30" s="18" t="s">
        <v>41</v>
      </c>
      <c r="B30" s="19">
        <f t="shared" si="9"/>
        <v>1</v>
      </c>
      <c r="C30" s="20">
        <f t="shared" si="0"/>
        <v>1</v>
      </c>
      <c r="D30" s="21">
        <f t="shared" si="0"/>
        <v>0</v>
      </c>
      <c r="E30" s="19">
        <f t="shared" si="1"/>
        <v>0</v>
      </c>
      <c r="F30" s="20">
        <v>0</v>
      </c>
      <c r="G30" s="21">
        <v>0</v>
      </c>
      <c r="H30" s="19">
        <f t="shared" si="2"/>
        <v>0</v>
      </c>
      <c r="I30" s="20">
        <v>0</v>
      </c>
      <c r="J30" s="21">
        <v>0</v>
      </c>
      <c r="K30" s="19">
        <f t="shared" si="3"/>
        <v>0</v>
      </c>
      <c r="L30" s="20">
        <v>0</v>
      </c>
      <c r="M30" s="21">
        <v>0</v>
      </c>
      <c r="N30" s="19">
        <f t="shared" si="4"/>
        <v>0</v>
      </c>
      <c r="O30" s="20">
        <v>0</v>
      </c>
      <c r="P30" s="21">
        <v>0</v>
      </c>
      <c r="Q30" s="19">
        <f t="shared" si="5"/>
        <v>1</v>
      </c>
      <c r="R30" s="20">
        <v>1</v>
      </c>
      <c r="S30" s="21">
        <v>0</v>
      </c>
      <c r="T30" s="19">
        <f t="shared" si="6"/>
        <v>0</v>
      </c>
      <c r="U30" s="20">
        <v>0</v>
      </c>
      <c r="V30" s="21">
        <v>0</v>
      </c>
      <c r="W30" s="19">
        <f t="shared" si="7"/>
        <v>0</v>
      </c>
      <c r="X30" s="20">
        <v>0</v>
      </c>
      <c r="Y30" s="21">
        <v>0</v>
      </c>
      <c r="Z30" s="19">
        <f t="shared" si="8"/>
        <v>0</v>
      </c>
      <c r="AA30" s="20">
        <v>0</v>
      </c>
      <c r="AB30" s="21">
        <v>0</v>
      </c>
    </row>
    <row r="31" spans="1:28" s="23" customFormat="1" ht="15" customHeight="1">
      <c r="A31" s="18" t="s">
        <v>42</v>
      </c>
      <c r="B31" s="19">
        <f t="shared" si="9"/>
        <v>1</v>
      </c>
      <c r="C31" s="20">
        <f t="shared" si="0"/>
        <v>0</v>
      </c>
      <c r="D31" s="21">
        <f t="shared" si="0"/>
        <v>1</v>
      </c>
      <c r="E31" s="19">
        <f t="shared" si="1"/>
        <v>0</v>
      </c>
      <c r="F31" s="20">
        <v>0</v>
      </c>
      <c r="G31" s="21">
        <v>0</v>
      </c>
      <c r="H31" s="19">
        <f t="shared" si="2"/>
        <v>0</v>
      </c>
      <c r="I31" s="20">
        <v>0</v>
      </c>
      <c r="J31" s="21">
        <v>0</v>
      </c>
      <c r="K31" s="19">
        <f t="shared" si="3"/>
        <v>0</v>
      </c>
      <c r="L31" s="20">
        <v>0</v>
      </c>
      <c r="M31" s="21">
        <v>0</v>
      </c>
      <c r="N31" s="19">
        <f t="shared" si="4"/>
        <v>0</v>
      </c>
      <c r="O31" s="20">
        <v>0</v>
      </c>
      <c r="P31" s="21">
        <v>0</v>
      </c>
      <c r="Q31" s="19">
        <f t="shared" si="5"/>
        <v>0</v>
      </c>
      <c r="R31" s="20">
        <v>0</v>
      </c>
      <c r="S31" s="21">
        <v>0</v>
      </c>
      <c r="T31" s="19">
        <f t="shared" si="6"/>
        <v>1</v>
      </c>
      <c r="U31" s="20">
        <v>0</v>
      </c>
      <c r="V31" s="21">
        <v>1</v>
      </c>
      <c r="W31" s="19">
        <f t="shared" si="7"/>
        <v>0</v>
      </c>
      <c r="X31" s="20">
        <v>0</v>
      </c>
      <c r="Y31" s="21">
        <v>0</v>
      </c>
      <c r="Z31" s="19">
        <f t="shared" si="8"/>
        <v>0</v>
      </c>
      <c r="AA31" s="20">
        <v>0</v>
      </c>
      <c r="AB31" s="21">
        <v>0</v>
      </c>
    </row>
    <row r="32" spans="1:28" s="23" customFormat="1" ht="15" customHeight="1">
      <c r="A32" s="18" t="s">
        <v>43</v>
      </c>
      <c r="B32" s="19">
        <f t="shared" si="9"/>
        <v>9</v>
      </c>
      <c r="C32" s="20">
        <f t="shared" si="0"/>
        <v>3</v>
      </c>
      <c r="D32" s="21">
        <f t="shared" si="0"/>
        <v>6</v>
      </c>
      <c r="E32" s="19">
        <f t="shared" si="1"/>
        <v>1</v>
      </c>
      <c r="F32" s="20">
        <v>0</v>
      </c>
      <c r="G32" s="21">
        <v>1</v>
      </c>
      <c r="H32" s="19">
        <f t="shared" si="2"/>
        <v>5</v>
      </c>
      <c r="I32" s="20">
        <v>2</v>
      </c>
      <c r="J32" s="21">
        <v>3</v>
      </c>
      <c r="K32" s="19">
        <f t="shared" si="3"/>
        <v>0</v>
      </c>
      <c r="L32" s="20">
        <v>0</v>
      </c>
      <c r="M32" s="21">
        <v>0</v>
      </c>
      <c r="N32" s="19">
        <f t="shared" si="4"/>
        <v>1</v>
      </c>
      <c r="O32" s="20">
        <v>1</v>
      </c>
      <c r="P32" s="21">
        <v>0</v>
      </c>
      <c r="Q32" s="19">
        <f t="shared" si="5"/>
        <v>0</v>
      </c>
      <c r="R32" s="20">
        <v>0</v>
      </c>
      <c r="S32" s="21">
        <v>0</v>
      </c>
      <c r="T32" s="19">
        <f t="shared" si="6"/>
        <v>2</v>
      </c>
      <c r="U32" s="20">
        <v>0</v>
      </c>
      <c r="V32" s="21">
        <v>2</v>
      </c>
      <c r="W32" s="19">
        <f t="shared" si="7"/>
        <v>0</v>
      </c>
      <c r="X32" s="20">
        <v>0</v>
      </c>
      <c r="Y32" s="21">
        <v>0</v>
      </c>
      <c r="Z32" s="19">
        <f t="shared" si="8"/>
        <v>0</v>
      </c>
      <c r="AA32" s="20">
        <v>0</v>
      </c>
      <c r="AB32" s="21">
        <v>0</v>
      </c>
    </row>
    <row r="33" spans="1:28" s="23" customFormat="1" ht="15" customHeight="1">
      <c r="A33" s="18" t="s">
        <v>44</v>
      </c>
      <c r="B33" s="19">
        <f t="shared" si="9"/>
        <v>2</v>
      </c>
      <c r="C33" s="20">
        <f t="shared" si="0"/>
        <v>0</v>
      </c>
      <c r="D33" s="21">
        <f t="shared" si="0"/>
        <v>2</v>
      </c>
      <c r="E33" s="19">
        <f t="shared" si="1"/>
        <v>0</v>
      </c>
      <c r="F33" s="20">
        <v>0</v>
      </c>
      <c r="G33" s="21">
        <v>0</v>
      </c>
      <c r="H33" s="19">
        <f t="shared" si="2"/>
        <v>1</v>
      </c>
      <c r="I33" s="20">
        <v>0</v>
      </c>
      <c r="J33" s="21">
        <v>1</v>
      </c>
      <c r="K33" s="19">
        <f t="shared" si="3"/>
        <v>0</v>
      </c>
      <c r="L33" s="20">
        <v>0</v>
      </c>
      <c r="M33" s="21">
        <v>0</v>
      </c>
      <c r="N33" s="19">
        <f t="shared" si="4"/>
        <v>1</v>
      </c>
      <c r="O33" s="20">
        <v>0</v>
      </c>
      <c r="P33" s="21">
        <v>1</v>
      </c>
      <c r="Q33" s="19">
        <f t="shared" si="5"/>
        <v>0</v>
      </c>
      <c r="R33" s="20">
        <v>0</v>
      </c>
      <c r="S33" s="21">
        <v>0</v>
      </c>
      <c r="T33" s="19">
        <f t="shared" si="6"/>
        <v>0</v>
      </c>
      <c r="U33" s="20">
        <v>0</v>
      </c>
      <c r="V33" s="21">
        <v>0</v>
      </c>
      <c r="W33" s="19">
        <f t="shared" si="7"/>
        <v>0</v>
      </c>
      <c r="X33" s="20">
        <v>0</v>
      </c>
      <c r="Y33" s="21">
        <v>0</v>
      </c>
      <c r="Z33" s="19">
        <f t="shared" si="8"/>
        <v>0</v>
      </c>
      <c r="AA33" s="20">
        <v>0</v>
      </c>
      <c r="AB33" s="21">
        <v>0</v>
      </c>
    </row>
    <row r="34" spans="1:28" s="23" customFormat="1" ht="15" customHeight="1" thickBot="1">
      <c r="A34" s="24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  <c r="W34" s="19"/>
      <c r="X34" s="20"/>
      <c r="Y34" s="21"/>
      <c r="Z34" s="19"/>
      <c r="AA34" s="20"/>
      <c r="AB34" s="21"/>
    </row>
    <row r="35" spans="1:28" s="5" customFormat="1" ht="15" customHeight="1" thickBot="1">
      <c r="A35" s="13" t="s">
        <v>3</v>
      </c>
      <c r="B35" s="38">
        <f>SUM(C35+D35)</f>
        <v>1765</v>
      </c>
      <c r="C35" s="15">
        <f>F35+I35+L35+O35+R35+U35+X35+AA35</f>
        <v>932</v>
      </c>
      <c r="D35" s="39">
        <f>G35+J35+M35+P35+S35+V35+Y35+AB35</f>
        <v>833</v>
      </c>
      <c r="E35" s="38">
        <f>SUM(E8:E34)</f>
        <v>241</v>
      </c>
      <c r="F35" s="15">
        <f>SUM(F8:F34)</f>
        <v>164</v>
      </c>
      <c r="G35" s="39">
        <f>SUM(G8:G34)</f>
        <v>77</v>
      </c>
      <c r="H35" s="38">
        <f>I35+J35</f>
        <v>421</v>
      </c>
      <c r="I35" s="15">
        <f>SUM(I8:I34)</f>
        <v>201</v>
      </c>
      <c r="J35" s="39">
        <f>SUM(J8:J34)</f>
        <v>220</v>
      </c>
      <c r="K35" s="38">
        <f>SUM(K8:K34)</f>
        <v>80</v>
      </c>
      <c r="L35" s="15">
        <f>SUM(L8:L34)</f>
        <v>40</v>
      </c>
      <c r="M35" s="39">
        <f>SUM(M8:M34)</f>
        <v>40</v>
      </c>
      <c r="N35" s="38">
        <f>O35+P35</f>
        <v>365</v>
      </c>
      <c r="O35" s="15">
        <f aca="true" t="shared" si="10" ref="O35:AB35">SUM(O8:O34)</f>
        <v>202</v>
      </c>
      <c r="P35" s="39">
        <f t="shared" si="10"/>
        <v>163</v>
      </c>
      <c r="Q35" s="38">
        <f t="shared" si="10"/>
        <v>43</v>
      </c>
      <c r="R35" s="15">
        <f t="shared" si="10"/>
        <v>36</v>
      </c>
      <c r="S35" s="39">
        <f t="shared" si="10"/>
        <v>7</v>
      </c>
      <c r="T35" s="38">
        <f t="shared" si="10"/>
        <v>342</v>
      </c>
      <c r="U35" s="15">
        <f t="shared" si="10"/>
        <v>137</v>
      </c>
      <c r="V35" s="39">
        <f t="shared" si="10"/>
        <v>205</v>
      </c>
      <c r="W35" s="38">
        <f t="shared" si="10"/>
        <v>20</v>
      </c>
      <c r="X35" s="15">
        <f t="shared" si="10"/>
        <v>11</v>
      </c>
      <c r="Y35" s="39">
        <f t="shared" si="10"/>
        <v>9</v>
      </c>
      <c r="Z35" s="38">
        <f t="shared" si="10"/>
        <v>253</v>
      </c>
      <c r="AA35" s="15">
        <f t="shared" si="10"/>
        <v>141</v>
      </c>
      <c r="AB35" s="39">
        <f t="shared" si="10"/>
        <v>112</v>
      </c>
    </row>
    <row r="36" spans="1:28" s="23" customFormat="1" ht="15" customHeight="1">
      <c r="A36" s="6" t="s">
        <v>45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23" customFormat="1" ht="15" customHeight="1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">
      <c r="A38" s="33"/>
      <c r="B38" s="6"/>
      <c r="C38" s="6"/>
      <c r="D38" s="7"/>
      <c r="E38" s="33"/>
      <c r="F38" s="33"/>
      <c r="G38" s="33"/>
      <c r="H38" s="6"/>
      <c r="I38" s="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">
      <c r="A39" s="33"/>
      <c r="B39" s="33"/>
      <c r="C39" s="33"/>
      <c r="D39" s="6"/>
      <c r="E39" s="33"/>
      <c r="F39" s="33"/>
      <c r="G39" s="33"/>
      <c r="H39" s="33"/>
      <c r="I39" s="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E40" sqref="E40"/>
    </sheetView>
  </sheetViews>
  <sheetFormatPr defaultColWidth="11.421875" defaultRowHeight="15"/>
  <cols>
    <col min="1" max="1" width="14.57421875" style="23" customWidth="1"/>
    <col min="2" max="2" width="5.8515625" style="23" customWidth="1"/>
    <col min="3" max="3" width="4.8515625" style="23" customWidth="1"/>
    <col min="4" max="4" width="5.140625" style="23" customWidth="1"/>
    <col min="5" max="5" width="4.140625" style="23" customWidth="1"/>
    <col min="6" max="6" width="4.421875" style="23" customWidth="1"/>
    <col min="7" max="7" width="4.7109375" style="23" customWidth="1"/>
    <col min="8" max="9" width="5.140625" style="23" customWidth="1"/>
    <col min="10" max="10" width="5.28125" style="23" customWidth="1"/>
    <col min="11" max="11" width="5.7109375" style="23" customWidth="1"/>
    <col min="12" max="12" width="4.7109375" style="23" customWidth="1"/>
    <col min="13" max="13" width="5.421875" style="46" customWidth="1"/>
    <col min="14" max="14" width="5.140625" style="23" customWidth="1"/>
    <col min="15" max="15" width="5.28125" style="23" customWidth="1"/>
    <col min="16" max="16" width="4.8515625" style="23" customWidth="1"/>
    <col min="17" max="17" width="5.57421875" style="23" customWidth="1"/>
    <col min="18" max="18" width="5.421875" style="23" customWidth="1"/>
    <col min="19" max="20" width="5.57421875" style="23" customWidth="1"/>
    <col min="21" max="22" width="5.28125" style="23" customWidth="1"/>
    <col min="23" max="23" width="5.7109375" style="23" customWidth="1"/>
    <col min="24" max="24" width="5.28125" style="23" customWidth="1"/>
    <col min="25" max="25" width="4.8515625" style="23" customWidth="1"/>
    <col min="26" max="26" width="5.57421875" style="23" customWidth="1"/>
    <col min="27" max="27" width="5.140625" style="23" customWidth="1"/>
    <col min="28" max="28" width="6.140625" style="23" customWidth="1"/>
    <col min="29" max="16384" width="11.421875" style="23" customWidth="1"/>
  </cols>
  <sheetData>
    <row r="1" spans="1:28" ht="6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ht="15" customHeight="1" thickBot="1">
      <c r="A6" s="9" t="s">
        <v>6</v>
      </c>
      <c r="B6" s="10" t="s">
        <v>7</v>
      </c>
      <c r="C6" s="11"/>
      <c r="D6" s="12"/>
      <c r="E6" s="11" t="s">
        <v>8</v>
      </c>
      <c r="F6" s="11"/>
      <c r="G6" s="11"/>
      <c r="H6" s="10" t="s">
        <v>9</v>
      </c>
      <c r="I6" s="11"/>
      <c r="J6" s="12"/>
      <c r="K6" s="11" t="s">
        <v>10</v>
      </c>
      <c r="L6" s="11"/>
      <c r="M6" s="11"/>
      <c r="N6" s="10" t="s">
        <v>11</v>
      </c>
      <c r="O6" s="11"/>
      <c r="P6" s="12"/>
      <c r="Q6" s="11" t="s">
        <v>12</v>
      </c>
      <c r="R6" s="11"/>
      <c r="S6" s="11"/>
      <c r="T6" s="10" t="s">
        <v>13</v>
      </c>
      <c r="U6" s="11"/>
      <c r="V6" s="12"/>
      <c r="W6" s="11" t="s">
        <v>14</v>
      </c>
      <c r="X6" s="11"/>
      <c r="Y6" s="11"/>
      <c r="Z6" s="10" t="s">
        <v>15</v>
      </c>
      <c r="AA6" s="11"/>
      <c r="AB6" s="12"/>
    </row>
    <row r="7" spans="1:28" ht="15" customHeight="1" thickBot="1">
      <c r="A7" s="13"/>
      <c r="B7" s="14" t="s">
        <v>16</v>
      </c>
      <c r="C7" s="15" t="s">
        <v>17</v>
      </c>
      <c r="D7" s="16" t="s">
        <v>18</v>
      </c>
      <c r="E7" s="17" t="s">
        <v>16</v>
      </c>
      <c r="F7" s="15" t="s">
        <v>17</v>
      </c>
      <c r="G7" s="17" t="s">
        <v>18</v>
      </c>
      <c r="H7" s="14" t="s">
        <v>16</v>
      </c>
      <c r="I7" s="15" t="s">
        <v>17</v>
      </c>
      <c r="J7" s="16" t="s">
        <v>18</v>
      </c>
      <c r="K7" s="17" t="s">
        <v>16</v>
      </c>
      <c r="L7" s="15" t="s">
        <v>17</v>
      </c>
      <c r="M7" s="40" t="s">
        <v>18</v>
      </c>
      <c r="N7" s="14" t="s">
        <v>16</v>
      </c>
      <c r="O7" s="15" t="s">
        <v>17</v>
      </c>
      <c r="P7" s="16" t="s">
        <v>18</v>
      </c>
      <c r="Q7" s="17" t="s">
        <v>16</v>
      </c>
      <c r="R7" s="15" t="s">
        <v>17</v>
      </c>
      <c r="S7" s="17" t="s">
        <v>18</v>
      </c>
      <c r="T7" s="14" t="s">
        <v>16</v>
      </c>
      <c r="U7" s="15" t="s">
        <v>17</v>
      </c>
      <c r="V7" s="16" t="s">
        <v>18</v>
      </c>
      <c r="W7" s="17" t="s">
        <v>16</v>
      </c>
      <c r="X7" s="15" t="s">
        <v>17</v>
      </c>
      <c r="Y7" s="17" t="s">
        <v>18</v>
      </c>
      <c r="Z7" s="14" t="s">
        <v>16</v>
      </c>
      <c r="AA7" s="15" t="s">
        <v>17</v>
      </c>
      <c r="AB7" s="16" t="s">
        <v>18</v>
      </c>
    </row>
    <row r="8" spans="1:28" ht="15" customHeight="1">
      <c r="A8" s="18" t="s">
        <v>19</v>
      </c>
      <c r="B8" s="19">
        <f>SUM(C8:D8)</f>
        <v>14</v>
      </c>
      <c r="C8" s="20">
        <f>F8+I8+L8+O8+R8+U8+X8+AA8</f>
        <v>7</v>
      </c>
      <c r="D8" s="21">
        <f>G8+J8+M8+P8+S8+V8+Y8+AB8</f>
        <v>7</v>
      </c>
      <c r="E8" s="19">
        <f aca="true" t="shared" si="0" ref="E8:E33">SUM(F8+G8)</f>
        <v>5</v>
      </c>
      <c r="F8" s="22">
        <v>3</v>
      </c>
      <c r="G8" s="41">
        <v>2</v>
      </c>
      <c r="H8" s="19">
        <f aca="true" t="shared" si="1" ref="H8:H33">I8+J8</f>
        <v>1</v>
      </c>
      <c r="I8" s="22">
        <v>1</v>
      </c>
      <c r="J8" s="42">
        <v>0</v>
      </c>
      <c r="K8" s="19">
        <f aca="true" t="shared" si="2" ref="K8:K33">SUM(L8+M8)</f>
        <v>0</v>
      </c>
      <c r="L8" s="22">
        <v>0</v>
      </c>
      <c r="M8" s="42">
        <v>0</v>
      </c>
      <c r="N8" s="19">
        <f aca="true" t="shared" si="3" ref="N8:N33">O8+P8</f>
        <v>2</v>
      </c>
      <c r="O8" s="20">
        <v>0</v>
      </c>
      <c r="P8" s="21">
        <v>2</v>
      </c>
      <c r="Q8" s="19">
        <f aca="true" t="shared" si="4" ref="Q8:Q33">R8+S8</f>
        <v>1</v>
      </c>
      <c r="R8" s="22">
        <v>0</v>
      </c>
      <c r="S8" s="42">
        <v>1</v>
      </c>
      <c r="T8" s="19">
        <f aca="true" t="shared" si="5" ref="T8:T33">SUM(U8+V8)</f>
        <v>4</v>
      </c>
      <c r="U8" s="22">
        <v>2</v>
      </c>
      <c r="V8" s="42">
        <v>2</v>
      </c>
      <c r="W8" s="19">
        <f aca="true" t="shared" si="6" ref="W8:W33">SUM(X8+Y8)</f>
        <v>0</v>
      </c>
      <c r="X8" s="22">
        <v>0</v>
      </c>
      <c r="Y8" s="42">
        <v>0</v>
      </c>
      <c r="Z8" s="19">
        <f aca="true" t="shared" si="7" ref="Z8:Z33">SUM(AA8+AB8)</f>
        <v>1</v>
      </c>
      <c r="AA8" s="22">
        <v>1</v>
      </c>
      <c r="AB8" s="42">
        <v>0</v>
      </c>
    </row>
    <row r="9" spans="1:28" ht="15" customHeight="1">
      <c r="A9" s="18" t="s">
        <v>20</v>
      </c>
      <c r="B9" s="19">
        <f aca="true" t="shared" si="8" ref="B9:B33">SUM(C9+D9)</f>
        <v>63</v>
      </c>
      <c r="C9" s="20">
        <f aca="true" t="shared" si="9" ref="C9:D33">F9+I9+L9+O9+R9+U9+X9+AA9</f>
        <v>36</v>
      </c>
      <c r="D9" s="21">
        <f t="shared" si="9"/>
        <v>27</v>
      </c>
      <c r="E9" s="19">
        <f t="shared" si="0"/>
        <v>13</v>
      </c>
      <c r="F9" s="20">
        <v>9</v>
      </c>
      <c r="G9" s="43">
        <v>4</v>
      </c>
      <c r="H9" s="19">
        <f t="shared" si="1"/>
        <v>19</v>
      </c>
      <c r="I9" s="20">
        <v>13</v>
      </c>
      <c r="J9" s="44">
        <v>6</v>
      </c>
      <c r="K9" s="19">
        <f t="shared" si="2"/>
        <v>1</v>
      </c>
      <c r="L9" s="20">
        <v>1</v>
      </c>
      <c r="M9" s="44">
        <v>0</v>
      </c>
      <c r="N9" s="19">
        <f t="shared" si="3"/>
        <v>11</v>
      </c>
      <c r="O9" s="20">
        <v>5</v>
      </c>
      <c r="P9" s="21">
        <v>6</v>
      </c>
      <c r="Q9" s="19">
        <f t="shared" si="4"/>
        <v>2</v>
      </c>
      <c r="R9" s="20">
        <v>1</v>
      </c>
      <c r="S9" s="44">
        <v>1</v>
      </c>
      <c r="T9" s="19">
        <f t="shared" si="5"/>
        <v>13</v>
      </c>
      <c r="U9" s="20">
        <v>5</v>
      </c>
      <c r="V9" s="44">
        <v>8</v>
      </c>
      <c r="W9" s="19">
        <f t="shared" si="6"/>
        <v>0</v>
      </c>
      <c r="X9" s="20">
        <v>0</v>
      </c>
      <c r="Y9" s="44">
        <v>0</v>
      </c>
      <c r="Z9" s="19">
        <f t="shared" si="7"/>
        <v>4</v>
      </c>
      <c r="AA9" s="20">
        <v>2</v>
      </c>
      <c r="AB9" s="44">
        <v>2</v>
      </c>
    </row>
    <row r="10" spans="1:28" ht="15" customHeight="1">
      <c r="A10" s="18" t="s">
        <v>21</v>
      </c>
      <c r="B10" s="19">
        <f t="shared" si="8"/>
        <v>17</v>
      </c>
      <c r="C10" s="20">
        <f t="shared" si="9"/>
        <v>12</v>
      </c>
      <c r="D10" s="21">
        <f t="shared" si="9"/>
        <v>5</v>
      </c>
      <c r="E10" s="19">
        <f t="shared" si="0"/>
        <v>6</v>
      </c>
      <c r="F10" s="20">
        <v>5</v>
      </c>
      <c r="G10" s="43">
        <v>1</v>
      </c>
      <c r="H10" s="19">
        <f t="shared" si="1"/>
        <v>4</v>
      </c>
      <c r="I10" s="20">
        <v>3</v>
      </c>
      <c r="J10" s="44">
        <v>1</v>
      </c>
      <c r="K10" s="19">
        <f t="shared" si="2"/>
        <v>1</v>
      </c>
      <c r="L10" s="20">
        <v>1</v>
      </c>
      <c r="M10" s="44">
        <v>0</v>
      </c>
      <c r="N10" s="19">
        <f t="shared" si="3"/>
        <v>0</v>
      </c>
      <c r="O10" s="20">
        <v>0</v>
      </c>
      <c r="P10" s="21">
        <v>0</v>
      </c>
      <c r="Q10" s="19">
        <f t="shared" si="4"/>
        <v>0</v>
      </c>
      <c r="R10" s="20">
        <v>0</v>
      </c>
      <c r="S10" s="44">
        <v>0</v>
      </c>
      <c r="T10" s="19">
        <f t="shared" si="5"/>
        <v>4</v>
      </c>
      <c r="U10" s="20">
        <v>2</v>
      </c>
      <c r="V10" s="44">
        <v>2</v>
      </c>
      <c r="W10" s="19">
        <f t="shared" si="6"/>
        <v>0</v>
      </c>
      <c r="X10" s="20">
        <v>0</v>
      </c>
      <c r="Y10" s="44">
        <v>0</v>
      </c>
      <c r="Z10" s="19">
        <f t="shared" si="7"/>
        <v>2</v>
      </c>
      <c r="AA10" s="20">
        <v>1</v>
      </c>
      <c r="AB10" s="44">
        <v>1</v>
      </c>
    </row>
    <row r="11" spans="1:28" ht="15" customHeight="1">
      <c r="A11" s="18" t="s">
        <v>22</v>
      </c>
      <c r="B11" s="19">
        <f t="shared" si="8"/>
        <v>15</v>
      </c>
      <c r="C11" s="20">
        <f t="shared" si="9"/>
        <v>10</v>
      </c>
      <c r="D11" s="21">
        <f t="shared" si="9"/>
        <v>5</v>
      </c>
      <c r="E11" s="19">
        <f t="shared" si="0"/>
        <v>4</v>
      </c>
      <c r="F11" s="20">
        <v>4</v>
      </c>
      <c r="G11" s="43">
        <v>0</v>
      </c>
      <c r="H11" s="19">
        <f t="shared" si="1"/>
        <v>3</v>
      </c>
      <c r="I11" s="20">
        <v>2</v>
      </c>
      <c r="J11" s="44">
        <v>1</v>
      </c>
      <c r="K11" s="19">
        <f t="shared" si="2"/>
        <v>1</v>
      </c>
      <c r="L11" s="20">
        <v>1</v>
      </c>
      <c r="M11" s="44">
        <v>0</v>
      </c>
      <c r="N11" s="19">
        <f t="shared" si="3"/>
        <v>0</v>
      </c>
      <c r="O11" s="20">
        <v>0</v>
      </c>
      <c r="P11" s="21">
        <v>0</v>
      </c>
      <c r="Q11" s="19">
        <f t="shared" si="4"/>
        <v>0</v>
      </c>
      <c r="R11" s="20">
        <v>0</v>
      </c>
      <c r="S11" s="44">
        <v>0</v>
      </c>
      <c r="T11" s="19">
        <f t="shared" si="5"/>
        <v>3</v>
      </c>
      <c r="U11" s="20"/>
      <c r="V11" s="44">
        <v>3</v>
      </c>
      <c r="W11" s="19">
        <f t="shared" si="6"/>
        <v>1</v>
      </c>
      <c r="X11" s="20">
        <v>1</v>
      </c>
      <c r="Y11" s="44">
        <v>0</v>
      </c>
      <c r="Z11" s="19">
        <f t="shared" si="7"/>
        <v>3</v>
      </c>
      <c r="AA11" s="20">
        <v>2</v>
      </c>
      <c r="AB11" s="44">
        <v>1</v>
      </c>
    </row>
    <row r="12" spans="1:28" ht="15" customHeight="1">
      <c r="A12" s="18" t="s">
        <v>23</v>
      </c>
      <c r="B12" s="19">
        <f t="shared" si="8"/>
        <v>43</v>
      </c>
      <c r="C12" s="20">
        <f t="shared" si="9"/>
        <v>26</v>
      </c>
      <c r="D12" s="21">
        <f t="shared" si="9"/>
        <v>17</v>
      </c>
      <c r="E12" s="19">
        <f t="shared" si="0"/>
        <v>9</v>
      </c>
      <c r="F12" s="20">
        <v>5</v>
      </c>
      <c r="G12" s="43">
        <v>4</v>
      </c>
      <c r="H12" s="19">
        <f t="shared" si="1"/>
        <v>13</v>
      </c>
      <c r="I12" s="20">
        <v>9</v>
      </c>
      <c r="J12" s="44">
        <v>4</v>
      </c>
      <c r="K12" s="19">
        <f t="shared" si="2"/>
        <v>2</v>
      </c>
      <c r="L12" s="20">
        <v>1</v>
      </c>
      <c r="M12" s="44">
        <v>1</v>
      </c>
      <c r="N12" s="19">
        <f t="shared" si="3"/>
        <v>7</v>
      </c>
      <c r="O12" s="20">
        <v>3</v>
      </c>
      <c r="P12" s="21">
        <v>4</v>
      </c>
      <c r="Q12" s="19">
        <f t="shared" si="4"/>
        <v>3</v>
      </c>
      <c r="R12" s="20">
        <v>2</v>
      </c>
      <c r="S12" s="44">
        <v>1</v>
      </c>
      <c r="T12" s="19">
        <f t="shared" si="5"/>
        <v>5</v>
      </c>
      <c r="U12" s="20">
        <v>2</v>
      </c>
      <c r="V12" s="44">
        <v>3</v>
      </c>
      <c r="W12" s="19">
        <f t="shared" si="6"/>
        <v>0</v>
      </c>
      <c r="X12" s="20">
        <v>0</v>
      </c>
      <c r="Y12" s="44">
        <v>0</v>
      </c>
      <c r="Z12" s="19">
        <f t="shared" si="7"/>
        <v>4</v>
      </c>
      <c r="AA12" s="20">
        <v>4</v>
      </c>
      <c r="AB12" s="44">
        <v>0</v>
      </c>
    </row>
    <row r="13" spans="1:28" ht="15" customHeight="1">
      <c r="A13" s="18" t="s">
        <v>24</v>
      </c>
      <c r="B13" s="19">
        <f t="shared" si="8"/>
        <v>9</v>
      </c>
      <c r="C13" s="20">
        <f t="shared" si="9"/>
        <v>6</v>
      </c>
      <c r="D13" s="21">
        <f t="shared" si="9"/>
        <v>3</v>
      </c>
      <c r="E13" s="19">
        <f t="shared" si="0"/>
        <v>3</v>
      </c>
      <c r="F13" s="20">
        <v>3</v>
      </c>
      <c r="G13" s="43">
        <v>0</v>
      </c>
      <c r="H13" s="19">
        <f t="shared" si="1"/>
        <v>1</v>
      </c>
      <c r="I13" s="20">
        <v>1</v>
      </c>
      <c r="J13" s="44">
        <v>0</v>
      </c>
      <c r="K13" s="19">
        <f t="shared" si="2"/>
        <v>1</v>
      </c>
      <c r="L13" s="20">
        <v>1</v>
      </c>
      <c r="M13" s="44">
        <v>0</v>
      </c>
      <c r="N13" s="19">
        <f t="shared" si="3"/>
        <v>0</v>
      </c>
      <c r="O13" s="20">
        <v>0</v>
      </c>
      <c r="P13" s="21">
        <v>0</v>
      </c>
      <c r="Q13" s="19">
        <f t="shared" si="4"/>
        <v>0</v>
      </c>
      <c r="R13" s="20">
        <v>0</v>
      </c>
      <c r="S13" s="44">
        <v>0</v>
      </c>
      <c r="T13" s="19">
        <f t="shared" si="5"/>
        <v>3</v>
      </c>
      <c r="U13" s="20">
        <v>1</v>
      </c>
      <c r="V13" s="44">
        <v>2</v>
      </c>
      <c r="W13" s="19">
        <f t="shared" si="6"/>
        <v>0</v>
      </c>
      <c r="X13" s="20">
        <v>0</v>
      </c>
      <c r="Y13" s="44">
        <v>0</v>
      </c>
      <c r="Z13" s="19">
        <f t="shared" si="7"/>
        <v>1</v>
      </c>
      <c r="AA13" s="20">
        <v>0</v>
      </c>
      <c r="AB13" s="44">
        <v>1</v>
      </c>
    </row>
    <row r="14" spans="1:28" ht="15" customHeight="1">
      <c r="A14" s="18" t="s">
        <v>25</v>
      </c>
      <c r="B14" s="19">
        <f t="shared" si="8"/>
        <v>81</v>
      </c>
      <c r="C14" s="20">
        <f t="shared" si="9"/>
        <v>36</v>
      </c>
      <c r="D14" s="21">
        <f t="shared" si="9"/>
        <v>45</v>
      </c>
      <c r="E14" s="19">
        <f t="shared" si="0"/>
        <v>11</v>
      </c>
      <c r="F14" s="20">
        <v>3</v>
      </c>
      <c r="G14" s="43">
        <v>8</v>
      </c>
      <c r="H14" s="19">
        <f t="shared" si="1"/>
        <v>23</v>
      </c>
      <c r="I14" s="20">
        <v>11</v>
      </c>
      <c r="J14" s="44">
        <v>12</v>
      </c>
      <c r="K14" s="19">
        <f t="shared" si="2"/>
        <v>3</v>
      </c>
      <c r="L14" s="20">
        <v>3</v>
      </c>
      <c r="M14" s="44">
        <v>0</v>
      </c>
      <c r="N14" s="19">
        <f t="shared" si="3"/>
        <v>15</v>
      </c>
      <c r="O14" s="20">
        <v>9</v>
      </c>
      <c r="P14" s="21">
        <v>6</v>
      </c>
      <c r="Q14" s="19">
        <f t="shared" si="4"/>
        <v>0</v>
      </c>
      <c r="R14" s="20">
        <v>0</v>
      </c>
      <c r="S14" s="44">
        <v>0</v>
      </c>
      <c r="T14" s="19">
        <f t="shared" si="5"/>
        <v>16</v>
      </c>
      <c r="U14" s="20">
        <v>5</v>
      </c>
      <c r="V14" s="44">
        <v>11</v>
      </c>
      <c r="W14" s="19">
        <f t="shared" si="6"/>
        <v>1</v>
      </c>
      <c r="X14" s="20">
        <v>0</v>
      </c>
      <c r="Y14" s="44">
        <v>1</v>
      </c>
      <c r="Z14" s="19">
        <f t="shared" si="7"/>
        <v>12</v>
      </c>
      <c r="AA14" s="20">
        <v>5</v>
      </c>
      <c r="AB14" s="44">
        <v>7</v>
      </c>
    </row>
    <row r="15" spans="1:28" ht="15" customHeight="1">
      <c r="A15" s="18" t="s">
        <v>26</v>
      </c>
      <c r="B15" s="19">
        <f t="shared" si="8"/>
        <v>10</v>
      </c>
      <c r="C15" s="20">
        <f t="shared" si="9"/>
        <v>5</v>
      </c>
      <c r="D15" s="21">
        <f t="shared" si="9"/>
        <v>5</v>
      </c>
      <c r="E15" s="19">
        <f t="shared" si="0"/>
        <v>3</v>
      </c>
      <c r="F15" s="20">
        <v>1</v>
      </c>
      <c r="G15" s="43">
        <v>2</v>
      </c>
      <c r="H15" s="19">
        <f t="shared" si="1"/>
        <v>2</v>
      </c>
      <c r="I15" s="20">
        <v>1</v>
      </c>
      <c r="J15" s="44">
        <v>1</v>
      </c>
      <c r="K15" s="19">
        <f t="shared" si="2"/>
        <v>0</v>
      </c>
      <c r="L15" s="20">
        <v>0</v>
      </c>
      <c r="M15" s="44">
        <v>0</v>
      </c>
      <c r="N15" s="19">
        <f t="shared" si="3"/>
        <v>0</v>
      </c>
      <c r="O15" s="20">
        <v>0</v>
      </c>
      <c r="P15" s="21">
        <v>0</v>
      </c>
      <c r="Q15" s="19">
        <f t="shared" si="4"/>
        <v>1</v>
      </c>
      <c r="R15" s="20">
        <v>0</v>
      </c>
      <c r="S15" s="44">
        <v>1</v>
      </c>
      <c r="T15" s="19">
        <f t="shared" si="5"/>
        <v>3</v>
      </c>
      <c r="U15" s="20">
        <v>2</v>
      </c>
      <c r="V15" s="44">
        <v>1</v>
      </c>
      <c r="W15" s="19">
        <f t="shared" si="6"/>
        <v>0</v>
      </c>
      <c r="X15" s="20">
        <v>0</v>
      </c>
      <c r="Y15" s="44">
        <v>0</v>
      </c>
      <c r="Z15" s="19">
        <f t="shared" si="7"/>
        <v>1</v>
      </c>
      <c r="AA15" s="20">
        <v>1</v>
      </c>
      <c r="AB15" s="44">
        <v>0</v>
      </c>
    </row>
    <row r="16" spans="1:28" ht="15" customHeight="1">
      <c r="A16" s="18" t="s">
        <v>27</v>
      </c>
      <c r="B16" s="19">
        <f t="shared" si="8"/>
        <v>8</v>
      </c>
      <c r="C16" s="20">
        <f t="shared" si="9"/>
        <v>6</v>
      </c>
      <c r="D16" s="21">
        <f t="shared" si="9"/>
        <v>2</v>
      </c>
      <c r="E16" s="19">
        <f t="shared" si="0"/>
        <v>0</v>
      </c>
      <c r="F16" s="20">
        <v>0</v>
      </c>
      <c r="G16" s="43">
        <v>0</v>
      </c>
      <c r="H16" s="19">
        <f t="shared" si="1"/>
        <v>1</v>
      </c>
      <c r="I16" s="20">
        <v>0</v>
      </c>
      <c r="J16" s="44">
        <v>1</v>
      </c>
      <c r="K16" s="19">
        <f t="shared" si="2"/>
        <v>0</v>
      </c>
      <c r="L16" s="20">
        <v>0</v>
      </c>
      <c r="M16" s="44">
        <v>0</v>
      </c>
      <c r="N16" s="19">
        <f t="shared" si="3"/>
        <v>3</v>
      </c>
      <c r="O16" s="20">
        <v>2</v>
      </c>
      <c r="P16" s="21">
        <v>1</v>
      </c>
      <c r="Q16" s="19">
        <f t="shared" si="4"/>
        <v>0</v>
      </c>
      <c r="R16" s="20">
        <v>0</v>
      </c>
      <c r="S16" s="44">
        <v>0</v>
      </c>
      <c r="T16" s="19">
        <f t="shared" si="5"/>
        <v>2</v>
      </c>
      <c r="U16" s="20">
        <v>2</v>
      </c>
      <c r="V16" s="44"/>
      <c r="W16" s="19">
        <f t="shared" si="6"/>
        <v>0</v>
      </c>
      <c r="X16" s="20">
        <v>0</v>
      </c>
      <c r="Y16" s="44">
        <v>0</v>
      </c>
      <c r="Z16" s="19">
        <f t="shared" si="7"/>
        <v>2</v>
      </c>
      <c r="AA16" s="20">
        <v>2</v>
      </c>
      <c r="AB16" s="44">
        <v>0</v>
      </c>
    </row>
    <row r="17" spans="1:28" ht="15" customHeight="1">
      <c r="A17" s="18" t="s">
        <v>28</v>
      </c>
      <c r="B17" s="19">
        <f t="shared" si="8"/>
        <v>16</v>
      </c>
      <c r="C17" s="20">
        <f t="shared" si="9"/>
        <v>7</v>
      </c>
      <c r="D17" s="21">
        <f t="shared" si="9"/>
        <v>9</v>
      </c>
      <c r="E17" s="19">
        <f t="shared" si="0"/>
        <v>1</v>
      </c>
      <c r="F17" s="20">
        <v>1</v>
      </c>
      <c r="G17" s="43">
        <v>0</v>
      </c>
      <c r="H17" s="19">
        <f t="shared" si="1"/>
        <v>8</v>
      </c>
      <c r="I17" s="20">
        <v>3</v>
      </c>
      <c r="J17" s="44">
        <v>5</v>
      </c>
      <c r="K17" s="19">
        <f t="shared" si="2"/>
        <v>0</v>
      </c>
      <c r="L17" s="20">
        <v>0</v>
      </c>
      <c r="M17" s="44">
        <v>0</v>
      </c>
      <c r="N17" s="19">
        <f t="shared" si="3"/>
        <v>3</v>
      </c>
      <c r="O17" s="20">
        <v>1</v>
      </c>
      <c r="P17" s="21">
        <v>2</v>
      </c>
      <c r="Q17" s="19">
        <f t="shared" si="4"/>
        <v>0</v>
      </c>
      <c r="R17" s="20">
        <v>0</v>
      </c>
      <c r="S17" s="44">
        <v>0</v>
      </c>
      <c r="T17" s="19">
        <f t="shared" si="5"/>
        <v>3</v>
      </c>
      <c r="U17" s="20">
        <v>2</v>
      </c>
      <c r="V17" s="44">
        <v>1</v>
      </c>
      <c r="W17" s="19">
        <f t="shared" si="6"/>
        <v>0</v>
      </c>
      <c r="X17" s="20">
        <v>0</v>
      </c>
      <c r="Y17" s="44">
        <v>0</v>
      </c>
      <c r="Z17" s="19">
        <f t="shared" si="7"/>
        <v>1</v>
      </c>
      <c r="AA17" s="20">
        <v>0</v>
      </c>
      <c r="AB17" s="44">
        <v>1</v>
      </c>
    </row>
    <row r="18" spans="1:28" ht="15" customHeight="1">
      <c r="A18" s="18" t="s">
        <v>29</v>
      </c>
      <c r="B18" s="19">
        <f t="shared" si="8"/>
        <v>39</v>
      </c>
      <c r="C18" s="20">
        <f t="shared" si="9"/>
        <v>23</v>
      </c>
      <c r="D18" s="21">
        <f t="shared" si="9"/>
        <v>16</v>
      </c>
      <c r="E18" s="19">
        <f t="shared" si="0"/>
        <v>8</v>
      </c>
      <c r="F18" s="20">
        <v>7</v>
      </c>
      <c r="G18" s="43">
        <v>1</v>
      </c>
      <c r="H18" s="19">
        <f t="shared" si="1"/>
        <v>11</v>
      </c>
      <c r="I18" s="20">
        <v>5</v>
      </c>
      <c r="J18" s="44">
        <v>6</v>
      </c>
      <c r="K18" s="19">
        <f t="shared" si="2"/>
        <v>1</v>
      </c>
      <c r="L18" s="20">
        <v>1</v>
      </c>
      <c r="M18" s="44">
        <v>0</v>
      </c>
      <c r="N18" s="19">
        <f t="shared" si="3"/>
        <v>3</v>
      </c>
      <c r="O18" s="20">
        <v>2</v>
      </c>
      <c r="P18" s="21">
        <v>1</v>
      </c>
      <c r="Q18" s="19">
        <f t="shared" si="4"/>
        <v>1</v>
      </c>
      <c r="R18" s="20">
        <v>1</v>
      </c>
      <c r="S18" s="44">
        <v>0</v>
      </c>
      <c r="T18" s="19">
        <f t="shared" si="5"/>
        <v>12</v>
      </c>
      <c r="U18" s="20">
        <v>5</v>
      </c>
      <c r="V18" s="44">
        <v>7</v>
      </c>
      <c r="W18" s="19">
        <f t="shared" si="6"/>
        <v>0</v>
      </c>
      <c r="X18" s="20">
        <v>0</v>
      </c>
      <c r="Y18" s="44">
        <v>0</v>
      </c>
      <c r="Z18" s="19">
        <f t="shared" si="7"/>
        <v>3</v>
      </c>
      <c r="AA18" s="20">
        <v>2</v>
      </c>
      <c r="AB18" s="44">
        <v>1</v>
      </c>
    </row>
    <row r="19" spans="1:28" ht="15" customHeight="1">
      <c r="A19" s="18" t="s">
        <v>30</v>
      </c>
      <c r="B19" s="19">
        <f t="shared" si="8"/>
        <v>123</v>
      </c>
      <c r="C19" s="20">
        <f t="shared" si="9"/>
        <v>69</v>
      </c>
      <c r="D19" s="21">
        <f t="shared" si="9"/>
        <v>54</v>
      </c>
      <c r="E19" s="19">
        <f t="shared" si="0"/>
        <v>15</v>
      </c>
      <c r="F19" s="20">
        <v>11</v>
      </c>
      <c r="G19" s="43">
        <v>4</v>
      </c>
      <c r="H19" s="19">
        <f t="shared" si="1"/>
        <v>58</v>
      </c>
      <c r="I19" s="20">
        <v>31</v>
      </c>
      <c r="J19" s="44">
        <v>27</v>
      </c>
      <c r="K19" s="19">
        <f t="shared" si="2"/>
        <v>5</v>
      </c>
      <c r="L19" s="20">
        <v>2</v>
      </c>
      <c r="M19" s="44">
        <v>3</v>
      </c>
      <c r="N19" s="19">
        <f t="shared" si="3"/>
        <v>16</v>
      </c>
      <c r="O19" s="20">
        <v>10</v>
      </c>
      <c r="P19" s="21">
        <v>6</v>
      </c>
      <c r="Q19" s="19">
        <f t="shared" si="4"/>
        <v>1</v>
      </c>
      <c r="R19" s="20">
        <v>1</v>
      </c>
      <c r="S19" s="44">
        <v>0</v>
      </c>
      <c r="T19" s="19">
        <f t="shared" si="5"/>
        <v>12</v>
      </c>
      <c r="U19" s="20">
        <v>5</v>
      </c>
      <c r="V19" s="44">
        <v>7</v>
      </c>
      <c r="W19" s="19">
        <f t="shared" si="6"/>
        <v>4</v>
      </c>
      <c r="X19" s="20">
        <v>1</v>
      </c>
      <c r="Y19" s="44">
        <v>3</v>
      </c>
      <c r="Z19" s="19">
        <f t="shared" si="7"/>
        <v>12</v>
      </c>
      <c r="AA19" s="20">
        <v>8</v>
      </c>
      <c r="AB19" s="44">
        <v>4</v>
      </c>
    </row>
    <row r="20" spans="1:28" ht="15" customHeight="1">
      <c r="A20" s="18" t="s">
        <v>31</v>
      </c>
      <c r="B20" s="19">
        <f t="shared" si="8"/>
        <v>13</v>
      </c>
      <c r="C20" s="20">
        <f t="shared" si="9"/>
        <v>4</v>
      </c>
      <c r="D20" s="21">
        <f t="shared" si="9"/>
        <v>9</v>
      </c>
      <c r="E20" s="19">
        <f t="shared" si="0"/>
        <v>0</v>
      </c>
      <c r="F20" s="20">
        <v>0</v>
      </c>
      <c r="G20" s="43">
        <v>0</v>
      </c>
      <c r="H20" s="19">
        <f t="shared" si="1"/>
        <v>3</v>
      </c>
      <c r="I20" s="20">
        <v>0</v>
      </c>
      <c r="J20" s="44">
        <v>3</v>
      </c>
      <c r="K20" s="19">
        <f t="shared" si="2"/>
        <v>0</v>
      </c>
      <c r="L20" s="20">
        <v>0</v>
      </c>
      <c r="M20" s="44">
        <v>0</v>
      </c>
      <c r="N20" s="19">
        <f t="shared" si="3"/>
        <v>1</v>
      </c>
      <c r="O20" s="20">
        <v>0</v>
      </c>
      <c r="P20" s="21">
        <v>1</v>
      </c>
      <c r="Q20" s="19">
        <f t="shared" si="4"/>
        <v>0</v>
      </c>
      <c r="R20" s="20">
        <v>0</v>
      </c>
      <c r="S20" s="44">
        <v>0</v>
      </c>
      <c r="T20" s="19">
        <f t="shared" si="5"/>
        <v>6</v>
      </c>
      <c r="U20" s="20">
        <v>1</v>
      </c>
      <c r="V20" s="44">
        <v>5</v>
      </c>
      <c r="W20" s="19">
        <f t="shared" si="6"/>
        <v>0</v>
      </c>
      <c r="X20" s="20">
        <v>0</v>
      </c>
      <c r="Y20" s="44">
        <v>0</v>
      </c>
      <c r="Z20" s="19">
        <f t="shared" si="7"/>
        <v>3</v>
      </c>
      <c r="AA20" s="20">
        <v>3</v>
      </c>
      <c r="AB20" s="44">
        <v>0</v>
      </c>
    </row>
    <row r="21" spans="1:28" ht="15" customHeight="1">
      <c r="A21" s="18" t="s">
        <v>32</v>
      </c>
      <c r="B21" s="19">
        <f t="shared" si="8"/>
        <v>6</v>
      </c>
      <c r="C21" s="20">
        <f t="shared" si="9"/>
        <v>3</v>
      </c>
      <c r="D21" s="21">
        <f t="shared" si="9"/>
        <v>3</v>
      </c>
      <c r="E21" s="19">
        <f t="shared" si="0"/>
        <v>0</v>
      </c>
      <c r="F21" s="20">
        <v>0</v>
      </c>
      <c r="G21" s="43">
        <v>0</v>
      </c>
      <c r="H21" s="19">
        <f t="shared" si="1"/>
        <v>1</v>
      </c>
      <c r="I21" s="20">
        <v>0</v>
      </c>
      <c r="J21" s="44">
        <v>1</v>
      </c>
      <c r="K21" s="19">
        <f t="shared" si="2"/>
        <v>0</v>
      </c>
      <c r="L21" s="20">
        <v>0</v>
      </c>
      <c r="M21" s="44">
        <v>0</v>
      </c>
      <c r="N21" s="19">
        <f t="shared" si="3"/>
        <v>2</v>
      </c>
      <c r="O21" s="20">
        <v>0</v>
      </c>
      <c r="P21" s="21">
        <v>2</v>
      </c>
      <c r="Q21" s="19">
        <f t="shared" si="4"/>
        <v>0</v>
      </c>
      <c r="R21" s="20">
        <v>0</v>
      </c>
      <c r="S21" s="44">
        <v>0</v>
      </c>
      <c r="T21" s="19">
        <f t="shared" si="5"/>
        <v>2</v>
      </c>
      <c r="U21" s="20">
        <v>2</v>
      </c>
      <c r="V21" s="44"/>
      <c r="W21" s="19">
        <f t="shared" si="6"/>
        <v>0</v>
      </c>
      <c r="X21" s="20">
        <v>0</v>
      </c>
      <c r="Y21" s="44">
        <v>0</v>
      </c>
      <c r="Z21" s="19">
        <f t="shared" si="7"/>
        <v>1</v>
      </c>
      <c r="AA21" s="20">
        <v>1</v>
      </c>
      <c r="AB21" s="44">
        <v>0</v>
      </c>
    </row>
    <row r="22" spans="1:28" ht="15" customHeight="1">
      <c r="A22" s="18" t="s">
        <v>33</v>
      </c>
      <c r="B22" s="19">
        <f t="shared" si="8"/>
        <v>2106</v>
      </c>
      <c r="C22" s="20">
        <f t="shared" si="9"/>
        <v>1075</v>
      </c>
      <c r="D22" s="21">
        <f t="shared" si="9"/>
        <v>1031</v>
      </c>
      <c r="E22" s="19">
        <f t="shared" si="0"/>
        <v>261</v>
      </c>
      <c r="F22" s="20">
        <v>167</v>
      </c>
      <c r="G22" s="43">
        <v>94</v>
      </c>
      <c r="H22" s="19">
        <f t="shared" si="1"/>
        <v>558</v>
      </c>
      <c r="I22" s="20">
        <v>275</v>
      </c>
      <c r="J22" s="44">
        <v>283</v>
      </c>
      <c r="K22" s="19">
        <f t="shared" si="2"/>
        <v>97</v>
      </c>
      <c r="L22" s="20">
        <v>40</v>
      </c>
      <c r="M22" s="44">
        <v>57</v>
      </c>
      <c r="N22" s="19">
        <f t="shared" si="3"/>
        <v>348</v>
      </c>
      <c r="O22" s="20">
        <v>197</v>
      </c>
      <c r="P22" s="21">
        <v>151</v>
      </c>
      <c r="Q22" s="19">
        <f t="shared" si="4"/>
        <v>41</v>
      </c>
      <c r="R22" s="20">
        <v>32</v>
      </c>
      <c r="S22" s="44">
        <v>9</v>
      </c>
      <c r="T22" s="19">
        <f t="shared" si="5"/>
        <v>466</v>
      </c>
      <c r="U22" s="20">
        <v>184</v>
      </c>
      <c r="V22" s="44">
        <v>282</v>
      </c>
      <c r="W22" s="19">
        <f t="shared" si="6"/>
        <v>24</v>
      </c>
      <c r="X22" s="20">
        <v>18</v>
      </c>
      <c r="Y22" s="44">
        <v>6</v>
      </c>
      <c r="Z22" s="19">
        <f t="shared" si="7"/>
        <v>311</v>
      </c>
      <c r="AA22" s="20">
        <v>162</v>
      </c>
      <c r="AB22" s="44">
        <v>149</v>
      </c>
    </row>
    <row r="23" spans="1:28" ht="15" customHeight="1">
      <c r="A23" s="18" t="s">
        <v>34</v>
      </c>
      <c r="B23" s="19">
        <f t="shared" si="8"/>
        <v>1</v>
      </c>
      <c r="C23" s="20">
        <f t="shared" si="9"/>
        <v>1</v>
      </c>
      <c r="D23" s="21">
        <f t="shared" si="9"/>
        <v>0</v>
      </c>
      <c r="E23" s="19">
        <f t="shared" si="0"/>
        <v>0</v>
      </c>
      <c r="F23" s="20">
        <v>0</v>
      </c>
      <c r="G23" s="20">
        <v>0</v>
      </c>
      <c r="H23" s="19">
        <f t="shared" si="1"/>
        <v>0</v>
      </c>
      <c r="I23" s="20">
        <v>0</v>
      </c>
      <c r="J23" s="44">
        <v>0</v>
      </c>
      <c r="K23" s="19">
        <f t="shared" si="2"/>
        <v>0</v>
      </c>
      <c r="L23" s="20">
        <v>0</v>
      </c>
      <c r="M23" s="44">
        <v>0</v>
      </c>
      <c r="N23" s="19">
        <f t="shared" si="3"/>
        <v>1</v>
      </c>
      <c r="O23" s="20">
        <v>1</v>
      </c>
      <c r="P23" s="21">
        <v>0</v>
      </c>
      <c r="Q23" s="19">
        <f t="shared" si="4"/>
        <v>0</v>
      </c>
      <c r="R23" s="20">
        <v>0</v>
      </c>
      <c r="S23" s="44">
        <v>0</v>
      </c>
      <c r="T23" s="19">
        <f t="shared" si="5"/>
        <v>0</v>
      </c>
      <c r="U23" s="20">
        <v>0</v>
      </c>
      <c r="V23" s="44">
        <v>0</v>
      </c>
      <c r="W23" s="19">
        <f t="shared" si="6"/>
        <v>0</v>
      </c>
      <c r="X23" s="20">
        <v>0</v>
      </c>
      <c r="Y23" s="44">
        <v>0</v>
      </c>
      <c r="Z23" s="19">
        <f t="shared" si="7"/>
        <v>0</v>
      </c>
      <c r="AA23" s="20">
        <v>0</v>
      </c>
      <c r="AB23" s="44">
        <v>0</v>
      </c>
    </row>
    <row r="24" spans="1:28" ht="15" customHeight="1">
      <c r="A24" s="18" t="s">
        <v>35</v>
      </c>
      <c r="B24" s="19">
        <f t="shared" si="8"/>
        <v>4</v>
      </c>
      <c r="C24" s="20">
        <f t="shared" si="9"/>
        <v>3</v>
      </c>
      <c r="D24" s="21">
        <f t="shared" si="9"/>
        <v>1</v>
      </c>
      <c r="E24" s="19">
        <f t="shared" si="0"/>
        <v>0</v>
      </c>
      <c r="F24" s="20">
        <v>0</v>
      </c>
      <c r="G24" s="20">
        <v>0</v>
      </c>
      <c r="H24" s="19">
        <f t="shared" si="1"/>
        <v>4</v>
      </c>
      <c r="I24" s="20">
        <v>3</v>
      </c>
      <c r="J24" s="44">
        <v>1</v>
      </c>
      <c r="K24" s="19">
        <f t="shared" si="2"/>
        <v>0</v>
      </c>
      <c r="L24" s="20">
        <v>0</v>
      </c>
      <c r="M24" s="44">
        <v>0</v>
      </c>
      <c r="N24" s="19">
        <f t="shared" si="3"/>
        <v>0</v>
      </c>
      <c r="O24" s="20">
        <v>0</v>
      </c>
      <c r="P24" s="21">
        <v>0</v>
      </c>
      <c r="Q24" s="19">
        <f t="shared" si="4"/>
        <v>0</v>
      </c>
      <c r="R24" s="20">
        <v>0</v>
      </c>
      <c r="S24" s="44">
        <v>0</v>
      </c>
      <c r="T24" s="19">
        <f t="shared" si="5"/>
        <v>0</v>
      </c>
      <c r="U24" s="20">
        <v>0</v>
      </c>
      <c r="V24" s="44">
        <v>0</v>
      </c>
      <c r="W24" s="19">
        <f t="shared" si="6"/>
        <v>0</v>
      </c>
      <c r="X24" s="20">
        <v>0</v>
      </c>
      <c r="Y24" s="44">
        <v>0</v>
      </c>
      <c r="Z24" s="19">
        <f t="shared" si="7"/>
        <v>0</v>
      </c>
      <c r="AA24" s="20">
        <v>0</v>
      </c>
      <c r="AB24" s="44">
        <v>0</v>
      </c>
    </row>
    <row r="25" spans="1:28" ht="15" customHeight="1">
      <c r="A25" s="18" t="s">
        <v>36</v>
      </c>
      <c r="B25" s="19">
        <f t="shared" si="8"/>
        <v>2</v>
      </c>
      <c r="C25" s="20">
        <f t="shared" si="9"/>
        <v>1</v>
      </c>
      <c r="D25" s="21">
        <f t="shared" si="9"/>
        <v>1</v>
      </c>
      <c r="E25" s="19">
        <f t="shared" si="0"/>
        <v>0</v>
      </c>
      <c r="F25" s="20">
        <v>0</v>
      </c>
      <c r="G25" s="20">
        <v>0</v>
      </c>
      <c r="H25" s="19">
        <f t="shared" si="1"/>
        <v>1</v>
      </c>
      <c r="I25" s="20">
        <v>0</v>
      </c>
      <c r="J25" s="44">
        <v>1</v>
      </c>
      <c r="K25" s="19">
        <f t="shared" si="2"/>
        <v>0</v>
      </c>
      <c r="L25" s="20">
        <v>0</v>
      </c>
      <c r="M25" s="44">
        <v>0</v>
      </c>
      <c r="N25" s="19">
        <f t="shared" si="3"/>
        <v>0</v>
      </c>
      <c r="O25" s="20">
        <v>0</v>
      </c>
      <c r="P25" s="21">
        <v>0</v>
      </c>
      <c r="Q25" s="19">
        <f t="shared" si="4"/>
        <v>1</v>
      </c>
      <c r="R25" s="20">
        <v>1</v>
      </c>
      <c r="S25" s="44">
        <v>0</v>
      </c>
      <c r="T25" s="19">
        <f t="shared" si="5"/>
        <v>0</v>
      </c>
      <c r="U25" s="20">
        <v>0</v>
      </c>
      <c r="V25" s="44">
        <v>0</v>
      </c>
      <c r="W25" s="19">
        <f t="shared" si="6"/>
        <v>0</v>
      </c>
      <c r="X25" s="20">
        <v>0</v>
      </c>
      <c r="Y25" s="44">
        <v>0</v>
      </c>
      <c r="Z25" s="19">
        <f t="shared" si="7"/>
        <v>0</v>
      </c>
      <c r="AA25" s="20">
        <v>0</v>
      </c>
      <c r="AB25" s="44">
        <v>0</v>
      </c>
    </row>
    <row r="26" spans="1:28" ht="15" customHeight="1">
      <c r="A26" s="18" t="s">
        <v>37</v>
      </c>
      <c r="B26" s="19">
        <f t="shared" si="8"/>
        <v>29</v>
      </c>
      <c r="C26" s="20">
        <f t="shared" si="9"/>
        <v>15</v>
      </c>
      <c r="D26" s="21">
        <f t="shared" si="9"/>
        <v>14</v>
      </c>
      <c r="E26" s="19">
        <f t="shared" si="0"/>
        <v>3</v>
      </c>
      <c r="F26" s="20">
        <v>2</v>
      </c>
      <c r="G26" s="43">
        <v>1</v>
      </c>
      <c r="H26" s="19">
        <f t="shared" si="1"/>
        <v>10</v>
      </c>
      <c r="I26" s="20">
        <v>6</v>
      </c>
      <c r="J26" s="44">
        <v>4</v>
      </c>
      <c r="K26" s="19">
        <f t="shared" si="2"/>
        <v>5</v>
      </c>
      <c r="L26" s="20">
        <v>3</v>
      </c>
      <c r="M26" s="44">
        <v>2</v>
      </c>
      <c r="N26" s="19">
        <f t="shared" si="3"/>
        <v>2</v>
      </c>
      <c r="O26" s="20">
        <v>0</v>
      </c>
      <c r="P26" s="21">
        <v>2</v>
      </c>
      <c r="Q26" s="19">
        <f t="shared" si="4"/>
        <v>0</v>
      </c>
      <c r="R26" s="20">
        <v>0</v>
      </c>
      <c r="S26" s="44">
        <v>0</v>
      </c>
      <c r="T26" s="19">
        <f t="shared" si="5"/>
        <v>7</v>
      </c>
      <c r="U26" s="20">
        <v>3</v>
      </c>
      <c r="V26" s="44">
        <v>4</v>
      </c>
      <c r="W26" s="19">
        <f t="shared" si="6"/>
        <v>0</v>
      </c>
      <c r="X26" s="20">
        <v>0</v>
      </c>
      <c r="Y26" s="44">
        <v>0</v>
      </c>
      <c r="Z26" s="19">
        <f t="shared" si="7"/>
        <v>2</v>
      </c>
      <c r="AA26" s="20">
        <v>1</v>
      </c>
      <c r="AB26" s="44">
        <v>1</v>
      </c>
    </row>
    <row r="27" spans="1:28" ht="15" customHeight="1">
      <c r="A27" s="18" t="s">
        <v>38</v>
      </c>
      <c r="B27" s="19">
        <f t="shared" si="8"/>
        <v>11</v>
      </c>
      <c r="C27" s="20">
        <f t="shared" si="9"/>
        <v>8</v>
      </c>
      <c r="D27" s="21">
        <f t="shared" si="9"/>
        <v>3</v>
      </c>
      <c r="E27" s="19">
        <f t="shared" si="0"/>
        <v>1</v>
      </c>
      <c r="F27" s="20">
        <v>1</v>
      </c>
      <c r="G27" s="43">
        <v>0</v>
      </c>
      <c r="H27" s="19">
        <f t="shared" si="1"/>
        <v>4</v>
      </c>
      <c r="I27" s="20">
        <v>3</v>
      </c>
      <c r="J27" s="44">
        <v>1</v>
      </c>
      <c r="K27" s="19">
        <f t="shared" si="2"/>
        <v>1</v>
      </c>
      <c r="L27" s="20">
        <v>1</v>
      </c>
      <c r="M27" s="44">
        <v>0</v>
      </c>
      <c r="N27" s="19">
        <f t="shared" si="3"/>
        <v>1</v>
      </c>
      <c r="O27" s="20">
        <v>1</v>
      </c>
      <c r="P27" s="21">
        <v>0</v>
      </c>
      <c r="Q27" s="19">
        <f t="shared" si="4"/>
        <v>0</v>
      </c>
      <c r="R27" s="20">
        <v>0</v>
      </c>
      <c r="S27" s="44">
        <v>0</v>
      </c>
      <c r="T27" s="19">
        <f t="shared" si="5"/>
        <v>3</v>
      </c>
      <c r="U27" s="20">
        <v>2</v>
      </c>
      <c r="V27" s="44">
        <v>1</v>
      </c>
      <c r="W27" s="19">
        <f t="shared" si="6"/>
        <v>0</v>
      </c>
      <c r="X27" s="20">
        <v>0</v>
      </c>
      <c r="Y27" s="44">
        <v>0</v>
      </c>
      <c r="Z27" s="19">
        <f t="shared" si="7"/>
        <v>1</v>
      </c>
      <c r="AA27" s="20">
        <v>0</v>
      </c>
      <c r="AB27" s="44">
        <v>1</v>
      </c>
    </row>
    <row r="28" spans="1:28" ht="15" customHeight="1">
      <c r="A28" s="18" t="s">
        <v>39</v>
      </c>
      <c r="B28" s="19">
        <f t="shared" si="8"/>
        <v>7</v>
      </c>
      <c r="C28" s="20">
        <f t="shared" si="9"/>
        <v>5</v>
      </c>
      <c r="D28" s="21">
        <f t="shared" si="9"/>
        <v>2</v>
      </c>
      <c r="E28" s="19">
        <f t="shared" si="0"/>
        <v>2</v>
      </c>
      <c r="F28" s="20">
        <v>1</v>
      </c>
      <c r="G28" s="43">
        <v>1</v>
      </c>
      <c r="H28" s="19">
        <f t="shared" si="1"/>
        <v>1</v>
      </c>
      <c r="I28" s="20">
        <v>1</v>
      </c>
      <c r="J28" s="44">
        <v>0</v>
      </c>
      <c r="K28" s="19">
        <f t="shared" si="2"/>
        <v>0</v>
      </c>
      <c r="L28" s="20">
        <v>0</v>
      </c>
      <c r="M28" s="44">
        <v>0</v>
      </c>
      <c r="N28" s="19">
        <f t="shared" si="3"/>
        <v>2</v>
      </c>
      <c r="O28" s="20">
        <v>1</v>
      </c>
      <c r="P28" s="21">
        <v>1</v>
      </c>
      <c r="Q28" s="19">
        <f t="shared" si="4"/>
        <v>1</v>
      </c>
      <c r="R28" s="20">
        <v>1</v>
      </c>
      <c r="S28" s="44">
        <v>0</v>
      </c>
      <c r="T28" s="19">
        <f t="shared" si="5"/>
        <v>0</v>
      </c>
      <c r="U28" s="20">
        <v>0</v>
      </c>
      <c r="V28" s="44">
        <v>0</v>
      </c>
      <c r="W28" s="19">
        <f t="shared" si="6"/>
        <v>0</v>
      </c>
      <c r="X28" s="20">
        <v>0</v>
      </c>
      <c r="Y28" s="44">
        <v>0</v>
      </c>
      <c r="Z28" s="19">
        <f t="shared" si="7"/>
        <v>1</v>
      </c>
      <c r="AA28" s="20">
        <v>1</v>
      </c>
      <c r="AB28" s="44">
        <v>0</v>
      </c>
    </row>
    <row r="29" spans="1:28" ht="15" customHeight="1">
      <c r="A29" s="18" t="s">
        <v>40</v>
      </c>
      <c r="B29" s="19">
        <f t="shared" si="8"/>
        <v>14</v>
      </c>
      <c r="C29" s="20">
        <f t="shared" si="9"/>
        <v>10</v>
      </c>
      <c r="D29" s="21">
        <f t="shared" si="9"/>
        <v>4</v>
      </c>
      <c r="E29" s="19">
        <f t="shared" si="0"/>
        <v>6</v>
      </c>
      <c r="F29" s="20">
        <v>3</v>
      </c>
      <c r="G29" s="43">
        <v>3</v>
      </c>
      <c r="H29" s="19">
        <f t="shared" si="1"/>
        <v>2</v>
      </c>
      <c r="I29" s="20">
        <v>2</v>
      </c>
      <c r="J29" s="44">
        <v>0</v>
      </c>
      <c r="K29" s="19">
        <f t="shared" si="2"/>
        <v>0</v>
      </c>
      <c r="L29" s="20">
        <v>0</v>
      </c>
      <c r="M29" s="44">
        <v>0</v>
      </c>
      <c r="N29" s="19">
        <f t="shared" si="3"/>
        <v>2</v>
      </c>
      <c r="O29" s="20">
        <v>2</v>
      </c>
      <c r="P29" s="21">
        <v>0</v>
      </c>
      <c r="Q29" s="19">
        <f t="shared" si="4"/>
        <v>0</v>
      </c>
      <c r="R29" s="20">
        <v>0</v>
      </c>
      <c r="S29" s="44">
        <v>0</v>
      </c>
      <c r="T29" s="19">
        <f t="shared" si="5"/>
        <v>1</v>
      </c>
      <c r="U29" s="20">
        <v>1</v>
      </c>
      <c r="V29" s="44">
        <v>0</v>
      </c>
      <c r="W29" s="19">
        <f t="shared" si="6"/>
        <v>0</v>
      </c>
      <c r="X29" s="20">
        <v>0</v>
      </c>
      <c r="Y29" s="44">
        <v>0</v>
      </c>
      <c r="Z29" s="19">
        <f t="shared" si="7"/>
        <v>3</v>
      </c>
      <c r="AA29" s="20">
        <v>2</v>
      </c>
      <c r="AB29" s="44">
        <v>1</v>
      </c>
    </row>
    <row r="30" spans="1:28" ht="15" customHeight="1">
      <c r="A30" s="18" t="s">
        <v>41</v>
      </c>
      <c r="B30" s="19">
        <f t="shared" si="8"/>
        <v>6</v>
      </c>
      <c r="C30" s="20">
        <f t="shared" si="9"/>
        <v>5</v>
      </c>
      <c r="D30" s="21">
        <f t="shared" si="9"/>
        <v>1</v>
      </c>
      <c r="E30" s="19">
        <f t="shared" si="0"/>
        <v>1</v>
      </c>
      <c r="F30" s="20">
        <v>1</v>
      </c>
      <c r="G30" s="21">
        <v>0</v>
      </c>
      <c r="H30" s="19">
        <f t="shared" si="1"/>
        <v>1</v>
      </c>
      <c r="I30" s="20">
        <v>1</v>
      </c>
      <c r="J30" s="44">
        <v>0</v>
      </c>
      <c r="K30" s="19">
        <f t="shared" si="2"/>
        <v>0</v>
      </c>
      <c r="L30" s="20">
        <v>0</v>
      </c>
      <c r="M30" s="44">
        <v>0</v>
      </c>
      <c r="N30" s="19">
        <f t="shared" si="3"/>
        <v>2</v>
      </c>
      <c r="O30" s="20">
        <v>1</v>
      </c>
      <c r="P30" s="21">
        <v>1</v>
      </c>
      <c r="Q30" s="19">
        <f t="shared" si="4"/>
        <v>0</v>
      </c>
      <c r="R30" s="20">
        <v>0</v>
      </c>
      <c r="S30" s="44">
        <v>0</v>
      </c>
      <c r="T30" s="19">
        <f t="shared" si="5"/>
        <v>0</v>
      </c>
      <c r="U30" s="20">
        <v>0</v>
      </c>
      <c r="V30" s="44">
        <v>0</v>
      </c>
      <c r="W30" s="19">
        <f t="shared" si="6"/>
        <v>0</v>
      </c>
      <c r="X30" s="20">
        <v>0</v>
      </c>
      <c r="Y30" s="44">
        <v>0</v>
      </c>
      <c r="Z30" s="19">
        <f t="shared" si="7"/>
        <v>2</v>
      </c>
      <c r="AA30" s="20">
        <v>2</v>
      </c>
      <c r="AB30" s="44">
        <v>0</v>
      </c>
    </row>
    <row r="31" spans="1:28" ht="15" customHeight="1">
      <c r="A31" s="18" t="s">
        <v>42</v>
      </c>
      <c r="B31" s="19">
        <f t="shared" si="8"/>
        <v>2</v>
      </c>
      <c r="C31" s="20">
        <f t="shared" si="9"/>
        <v>2</v>
      </c>
      <c r="D31" s="21">
        <f t="shared" si="9"/>
        <v>0</v>
      </c>
      <c r="E31" s="19">
        <f t="shared" si="0"/>
        <v>0</v>
      </c>
      <c r="F31" s="20">
        <v>0</v>
      </c>
      <c r="G31" s="21">
        <v>0</v>
      </c>
      <c r="H31" s="19">
        <f t="shared" si="1"/>
        <v>0</v>
      </c>
      <c r="I31" s="20">
        <v>0</v>
      </c>
      <c r="J31" s="44">
        <v>0</v>
      </c>
      <c r="K31" s="19">
        <f t="shared" si="2"/>
        <v>1</v>
      </c>
      <c r="L31" s="20">
        <v>1</v>
      </c>
      <c r="M31" s="44">
        <v>0</v>
      </c>
      <c r="N31" s="19">
        <f t="shared" si="3"/>
        <v>1</v>
      </c>
      <c r="O31" s="20">
        <v>1</v>
      </c>
      <c r="P31" s="21">
        <v>0</v>
      </c>
      <c r="Q31" s="19">
        <f t="shared" si="4"/>
        <v>0</v>
      </c>
      <c r="R31" s="20">
        <v>0</v>
      </c>
      <c r="S31" s="44">
        <v>0</v>
      </c>
      <c r="T31" s="19">
        <f t="shared" si="5"/>
        <v>0</v>
      </c>
      <c r="U31" s="20">
        <v>0</v>
      </c>
      <c r="V31" s="44">
        <v>0</v>
      </c>
      <c r="W31" s="19">
        <f t="shared" si="6"/>
        <v>0</v>
      </c>
      <c r="X31" s="20">
        <v>0</v>
      </c>
      <c r="Y31" s="44">
        <v>0</v>
      </c>
      <c r="Z31" s="19">
        <f t="shared" si="7"/>
        <v>0</v>
      </c>
      <c r="AA31" s="20">
        <v>0</v>
      </c>
      <c r="AB31" s="44">
        <v>0</v>
      </c>
    </row>
    <row r="32" spans="1:28" ht="15" customHeight="1">
      <c r="A32" s="18" t="s">
        <v>43</v>
      </c>
      <c r="B32" s="19">
        <f t="shared" si="8"/>
        <v>17</v>
      </c>
      <c r="C32" s="20">
        <f t="shared" si="9"/>
        <v>7</v>
      </c>
      <c r="D32" s="21">
        <f t="shared" si="9"/>
        <v>10</v>
      </c>
      <c r="E32" s="19">
        <f t="shared" si="0"/>
        <v>0</v>
      </c>
      <c r="F32" s="20">
        <v>0</v>
      </c>
      <c r="G32" s="21">
        <v>0</v>
      </c>
      <c r="H32" s="19">
        <f t="shared" si="1"/>
        <v>8</v>
      </c>
      <c r="I32" s="20">
        <v>2</v>
      </c>
      <c r="J32" s="44">
        <v>6</v>
      </c>
      <c r="K32" s="19">
        <f t="shared" si="2"/>
        <v>1</v>
      </c>
      <c r="L32" s="20">
        <v>1</v>
      </c>
      <c r="M32" s="44">
        <v>0</v>
      </c>
      <c r="N32" s="19">
        <f t="shared" si="3"/>
        <v>3</v>
      </c>
      <c r="O32" s="20">
        <v>1</v>
      </c>
      <c r="P32" s="21">
        <v>2</v>
      </c>
      <c r="Q32" s="19">
        <f t="shared" si="4"/>
        <v>1</v>
      </c>
      <c r="R32" s="20">
        <v>1</v>
      </c>
      <c r="S32" s="44">
        <v>0</v>
      </c>
      <c r="T32" s="19">
        <f t="shared" si="5"/>
        <v>2</v>
      </c>
      <c r="U32" s="20">
        <v>0</v>
      </c>
      <c r="V32" s="44">
        <v>2</v>
      </c>
      <c r="W32" s="19">
        <f t="shared" si="6"/>
        <v>0</v>
      </c>
      <c r="X32" s="20">
        <v>0</v>
      </c>
      <c r="Y32" s="44">
        <v>0</v>
      </c>
      <c r="Z32" s="19">
        <f t="shared" si="7"/>
        <v>2</v>
      </c>
      <c r="AA32" s="20">
        <v>2</v>
      </c>
      <c r="AB32" s="44">
        <v>0</v>
      </c>
    </row>
    <row r="33" spans="1:28" ht="15" customHeight="1">
      <c r="A33" s="18" t="s">
        <v>44</v>
      </c>
      <c r="B33" s="19">
        <f t="shared" si="8"/>
        <v>3</v>
      </c>
      <c r="C33" s="20">
        <f t="shared" si="9"/>
        <v>1</v>
      </c>
      <c r="D33" s="21">
        <f t="shared" si="9"/>
        <v>2</v>
      </c>
      <c r="E33" s="19">
        <f t="shared" si="0"/>
        <v>1</v>
      </c>
      <c r="F33" s="20">
        <v>1</v>
      </c>
      <c r="G33" s="21">
        <v>0</v>
      </c>
      <c r="H33" s="19">
        <f t="shared" si="1"/>
        <v>1</v>
      </c>
      <c r="I33" s="20">
        <v>0</v>
      </c>
      <c r="J33" s="44">
        <v>1</v>
      </c>
      <c r="K33" s="19">
        <f t="shared" si="2"/>
        <v>0</v>
      </c>
      <c r="L33" s="20">
        <v>0</v>
      </c>
      <c r="M33" s="44">
        <v>0</v>
      </c>
      <c r="N33" s="19">
        <f t="shared" si="3"/>
        <v>0</v>
      </c>
      <c r="O33" s="20">
        <v>0</v>
      </c>
      <c r="P33" s="21">
        <v>0</v>
      </c>
      <c r="Q33" s="19">
        <f t="shared" si="4"/>
        <v>0</v>
      </c>
      <c r="R33" s="20">
        <v>0</v>
      </c>
      <c r="S33" s="44">
        <v>0</v>
      </c>
      <c r="T33" s="19">
        <f t="shared" si="5"/>
        <v>1</v>
      </c>
      <c r="U33" s="20">
        <v>0</v>
      </c>
      <c r="V33" s="44">
        <v>1</v>
      </c>
      <c r="W33" s="19">
        <f t="shared" si="6"/>
        <v>0</v>
      </c>
      <c r="X33" s="20">
        <v>0</v>
      </c>
      <c r="Y33" s="44">
        <v>0</v>
      </c>
      <c r="Z33" s="19">
        <f t="shared" si="7"/>
        <v>0</v>
      </c>
      <c r="AA33" s="20">
        <v>0</v>
      </c>
      <c r="AB33" s="44">
        <v>0</v>
      </c>
    </row>
    <row r="34" spans="1:28" ht="15" customHeight="1" thickBot="1">
      <c r="A34" s="24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  <c r="W34" s="19"/>
      <c r="X34" s="20"/>
      <c r="Y34" s="21"/>
      <c r="Z34" s="19"/>
      <c r="AA34" s="20"/>
      <c r="AB34" s="45"/>
    </row>
    <row r="35" spans="1:28" ht="15" customHeight="1" thickBot="1">
      <c r="A35" s="13" t="s">
        <v>3</v>
      </c>
      <c r="B35" s="38">
        <f>SUM(C35+D35)</f>
        <v>2659</v>
      </c>
      <c r="C35" s="15">
        <f>F35+I35+L35+O35+R35+U35+X35+AA35</f>
        <v>1383</v>
      </c>
      <c r="D35" s="39">
        <f>G35+J35+M35+P35+S35+V35+Y35+AB35</f>
        <v>1276</v>
      </c>
      <c r="E35" s="38">
        <f>SUM(E8:E34)</f>
        <v>353</v>
      </c>
      <c r="F35" s="15">
        <f>SUM(F8:F34)</f>
        <v>228</v>
      </c>
      <c r="G35" s="39">
        <f>SUM(G8:G34)</f>
        <v>125</v>
      </c>
      <c r="H35" s="38">
        <f>I35+J35</f>
        <v>738</v>
      </c>
      <c r="I35" s="15">
        <f>SUM(I8:I34)</f>
        <v>373</v>
      </c>
      <c r="J35" s="39">
        <f>SUM(J8:J34)</f>
        <v>365</v>
      </c>
      <c r="K35" s="38">
        <f>SUM(K8:K34)</f>
        <v>120</v>
      </c>
      <c r="L35" s="15">
        <f>SUM(L8:L34)</f>
        <v>57</v>
      </c>
      <c r="M35" s="39">
        <f>SUM(M8:M34)</f>
        <v>63</v>
      </c>
      <c r="N35" s="38">
        <f>O35+P35</f>
        <v>425</v>
      </c>
      <c r="O35" s="15">
        <f aca="true" t="shared" si="10" ref="O35:AB35">SUM(O8:O34)</f>
        <v>237</v>
      </c>
      <c r="P35" s="39">
        <f t="shared" si="10"/>
        <v>188</v>
      </c>
      <c r="Q35" s="38">
        <f t="shared" si="10"/>
        <v>53</v>
      </c>
      <c r="R35" s="15">
        <f t="shared" si="10"/>
        <v>40</v>
      </c>
      <c r="S35" s="39">
        <f t="shared" si="10"/>
        <v>13</v>
      </c>
      <c r="T35" s="38">
        <f t="shared" si="10"/>
        <v>568</v>
      </c>
      <c r="U35" s="15">
        <f t="shared" si="10"/>
        <v>226</v>
      </c>
      <c r="V35" s="39">
        <f t="shared" si="10"/>
        <v>342</v>
      </c>
      <c r="W35" s="38">
        <f t="shared" si="10"/>
        <v>30</v>
      </c>
      <c r="X35" s="15">
        <f t="shared" si="10"/>
        <v>20</v>
      </c>
      <c r="Y35" s="39">
        <f t="shared" si="10"/>
        <v>10</v>
      </c>
      <c r="Z35" s="38">
        <f t="shared" si="10"/>
        <v>372</v>
      </c>
      <c r="AA35" s="15">
        <f t="shared" si="10"/>
        <v>202</v>
      </c>
      <c r="AB35" s="39">
        <f t="shared" si="10"/>
        <v>170</v>
      </c>
    </row>
    <row r="36" spans="1:28" ht="15.75" customHeight="1">
      <c r="A36" s="6" t="s">
        <v>56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4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.75" customHeight="1">
      <c r="A37" s="6" t="s">
        <v>46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4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>
      <c r="A38" s="6"/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4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4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4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>
      <c r="A41" s="6"/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4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4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>
      <c r="A43" s="6"/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4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4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>
      <c r="A45" s="6"/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4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4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4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4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7:18" ht="12.75">
      <c r="Q51" s="6"/>
      <c r="R51" s="6"/>
    </row>
    <row r="52" spans="17:18" ht="12.75">
      <c r="Q52" s="6"/>
      <c r="R52" s="6"/>
    </row>
    <row r="53" spans="17:18" ht="12.75">
      <c r="Q53" s="6"/>
      <c r="R53" s="6"/>
    </row>
    <row r="54" spans="17:18" ht="12.75">
      <c r="Q54" s="6"/>
      <c r="R54" s="6"/>
    </row>
    <row r="55" spans="17:18" ht="12.75">
      <c r="Q55" s="6"/>
      <c r="R55" s="6"/>
    </row>
    <row r="56" spans="17:18" ht="12.75">
      <c r="Q56" s="6"/>
      <c r="R56" s="6"/>
    </row>
    <row r="57" spans="17:18" ht="12.75">
      <c r="Q57" s="6"/>
      <c r="R57" s="6"/>
    </row>
    <row r="58" spans="17:18" ht="12.75">
      <c r="Q58" s="6"/>
      <c r="R58" s="6"/>
    </row>
    <row r="59" spans="17:18" ht="12.75">
      <c r="Q59" s="6"/>
      <c r="R59" s="6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2015-09-17T15:29:05Z</cp:lastPrinted>
  <dcterms:created xsi:type="dcterms:W3CDTF">2015-09-17T14:47:09Z</dcterms:created>
  <dcterms:modified xsi:type="dcterms:W3CDTF">2015-09-17T15:29:44Z</dcterms:modified>
  <cp:category/>
  <cp:version/>
  <cp:contentType/>
  <cp:contentStatus/>
</cp:coreProperties>
</file>